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737A647A-11B4-4B7E-8ADF-BED5472E2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rterly" sheetId="3" r:id="rId1"/>
    <sheet name="annuall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14" i="3" l="1"/>
  <c r="BY14" i="3"/>
  <c r="BX14" i="3"/>
  <c r="BZ8" i="3"/>
  <c r="BY8" i="3"/>
  <c r="BX8" i="3"/>
  <c r="BV14" i="3"/>
  <c r="BV8" i="3"/>
  <c r="BU14" i="3"/>
  <c r="BT14" i="3"/>
  <c r="BU8" i="3"/>
  <c r="BT8" i="3"/>
  <c r="BS14" i="3"/>
  <c r="BR14" i="3"/>
  <c r="BQ14" i="3"/>
  <c r="BP14" i="3"/>
  <c r="BS8" i="3"/>
  <c r="BR8" i="3"/>
  <c r="BQ8" i="3"/>
  <c r="BP8" i="3"/>
  <c r="BO14" i="3"/>
  <c r="BN14" i="3"/>
  <c r="BM14" i="3"/>
  <c r="BL14" i="3"/>
  <c r="BK14" i="3"/>
  <c r="BJ14" i="3"/>
  <c r="BI14" i="3"/>
  <c r="BH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BO8" i="3"/>
  <c r="BN8" i="3"/>
  <c r="BM8" i="3"/>
  <c r="BL8" i="3"/>
  <c r="BK8" i="3"/>
  <c r="BJ8" i="3"/>
  <c r="BI8" i="3"/>
  <c r="BH8" i="3"/>
  <c r="BG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</calcChain>
</file>

<file path=xl/sharedStrings.xml><?xml version="1.0" encoding="utf-8"?>
<sst xmlns="http://schemas.openxmlformats.org/spreadsheetml/2006/main" count="112" uniqueCount="89">
  <si>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</si>
  <si>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</si>
  <si>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</si>
  <si>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</si>
  <si>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</si>
  <si>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</si>
  <si>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</si>
  <si>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</si>
  <si>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</si>
  <si>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</si>
  <si>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</si>
  <si>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</si>
  <si>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</si>
  <si>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</si>
  <si>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</si>
  <si>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</si>
  <si>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</si>
  <si>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</si>
  <si>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</si>
  <si>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</si>
  <si>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</si>
  <si>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</si>
  <si>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</si>
  <si>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</si>
  <si>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</si>
  <si>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</si>
  <si>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</si>
  <si>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</si>
  <si>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</si>
  <si>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</si>
  <si>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</si>
  <si>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</si>
  <si>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</si>
  <si>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</si>
  <si>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</si>
  <si>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</si>
  <si>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</si>
  <si>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</si>
  <si>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</si>
  <si>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</si>
  <si>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</si>
  <si>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</si>
  <si>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</si>
  <si>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</si>
  <si>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</si>
  <si>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</si>
  <si>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</si>
  <si>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</si>
  <si>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</si>
  <si>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</si>
  <si>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</si>
  <si>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</si>
  <si>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</si>
  <si>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</si>
  <si>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</si>
  <si>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</si>
  <si>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</si>
  <si>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</si>
  <si>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</si>
  <si>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</si>
  <si>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</si>
  <si>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</si>
  <si>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</si>
  <si>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</si>
  <si>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</si>
  <si>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</si>
  <si>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</si>
  <si>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NUMBER OF ATMs (Automated Teller Machine)*</t>
  </si>
  <si>
    <t>NUMBER OF CDMs (Cash Deposit Machine)**</t>
  </si>
  <si>
    <t>* Number of devices enabling only cash withdrawal and number of devices enabling cash withdrawal and cash deposit (recyclers)</t>
  </si>
  <si>
    <t>** Number of devices enabling only cash deposit and number of devices enabling cash withdrawal and cash deposit (recyclers)</t>
  </si>
  <si>
    <t>*** Transactions made at ATMs and CDMs located in Poland</t>
  </si>
  <si>
    <t xml:space="preserve">VOLUME OF TRANSACTIONS***
(data from ATM and CDM operators):
</t>
  </si>
  <si>
    <t>VALUE OF TRANSACTIONS***
(data from ATM and CDM operators):</t>
  </si>
  <si>
    <t>cash withdrawals</t>
  </si>
  <si>
    <t>cash deposits</t>
  </si>
  <si>
    <t>transfers</t>
  </si>
  <si>
    <t>purchase of goods / services</t>
  </si>
  <si>
    <t>TOTAL</t>
  </si>
  <si>
    <t>OTHER  (e.g. balance request)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</si>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</sst>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Arial CE"/>
      <charset val="238"/>
    </font>
    <font>
      <b/>
      <sz val="11"/>
      <name val="Arial CE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F578C"/>
        <bgColor indexed="64"/>
      </patternFill>
    </fill>
    <fill>
      <patternFill patternType="solid">
        <fgColor rgb="FFC7C8CA"/>
        <bgColor indexed="64"/>
      </patternFill>
    </fill>
    <fill>
      <patternFill patternType="solid">
        <fgColor rgb="FF5A853C"/>
        <bgColor indexed="64"/>
      </patternFill>
    </fill>
    <fill>
      <patternFill patternType="solid">
        <fgColor rgb="FFE6E7E8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5" fillId="0" borderId="0" xfId="0" applyFont="1"/>
    <xf numFmtId="0" fontId="4" fillId="0" borderId="0" xfId="0" applyFont="1"/>
    <xf numFmtId="0" fontId="1" fillId="2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3" fontId="5" fillId="4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3" fillId="5" borderId="0" xfId="1" applyNumberFormat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right" vertical="center"/>
    </xf>
    <xf numFmtId="3" fontId="1" fillId="2" borderId="4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Fill="1"/>
    <xf numFmtId="3" fontId="5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6" fillId="2" borderId="2" xfId="1" applyFont="1" applyFill="1" applyBorder="1" applyAlignment="1">
      <alignment horizontal="left" vertical="center" wrapText="1"/>
    </xf>
    <xf numFmtId="3" fontId="5" fillId="4" borderId="0" xfId="1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3" fontId="3" fillId="5" borderId="0" xfId="1" applyNumberFormat="1" applyFont="1" applyFill="1" applyAlignment="1">
      <alignment horizontal="right" vertical="center"/>
    </xf>
    <xf numFmtId="0" fontId="1" fillId="2" borderId="0" xfId="1" applyFont="1" applyFill="1" applyAlignment="1">
      <alignment horizontal="right" vertical="center"/>
    </xf>
    <xf numFmtId="3" fontId="3" fillId="5" borderId="6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3" borderId="8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5A853C"/>
      <color rgb="FF2F578C"/>
      <color rgb="FFE6E7E8"/>
      <color rgb="FFC7C8CA"/>
      <color rgb="FFD7EB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647E-8530-4A22-B25D-3D4D173520AF}">
  <sheetPr>
    <tabColor rgb="FF2F578C"/>
  </sheetPr>
  <dimension ref="A1:BZ30"/>
  <sheetViews>
    <sheetView tabSelected="1" workbookViewId="0">
      <pane xSplit="2" ySplit="1" topLeftCell="BP2" activePane="bottomRight" state="frozen"/>
      <selection pane="topRight" activeCell="C1" sqref="C1"/>
      <selection pane="bottomLeft" activeCell="A2" sqref="A2"/>
      <selection pane="bottomRight" activeCell="BW17" sqref="BW17"/>
    </sheetView>
  </sheetViews>
  <sheetFormatPr defaultRowHeight="12.75" x14ac:dyDescent="0.2"/>
  <cols>
    <col min="1" max="1" width="29.85546875" customWidth="1"/>
    <col min="2" max="2" width="53.42578125" customWidth="1"/>
    <col min="3" max="69" width="16" style="7" customWidth="1"/>
    <col min="70" max="70" width="14.5703125" customWidth="1"/>
    <col min="71" max="71" width="15.140625" customWidth="1"/>
    <col min="72" max="74" width="14.85546875" bestFit="1" customWidth="1"/>
    <col min="75" max="75" width="15.28515625" customWidth="1"/>
    <col min="76" max="78" width="15.7109375" customWidth="1"/>
  </cols>
  <sheetData>
    <row r="1" spans="1:78" s="2" customFormat="1" ht="33.75" customHeight="1" x14ac:dyDescent="0.2">
      <c r="A1" s="35"/>
      <c r="B1" s="36"/>
      <c r="C1" s="3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9" t="s">
        <v>46</v>
      </c>
      <c r="AX1" s="9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3" t="s">
        <v>53</v>
      </c>
      <c r="BE1" s="9" t="s">
        <v>54</v>
      </c>
      <c r="BF1" s="3" t="s">
        <v>55</v>
      </c>
      <c r="BG1" s="9" t="s">
        <v>56</v>
      </c>
      <c r="BH1" s="3" t="s">
        <v>57</v>
      </c>
      <c r="BI1" s="9" t="s">
        <v>58</v>
      </c>
      <c r="BJ1" s="3" t="s">
        <v>59</v>
      </c>
      <c r="BK1" s="10" t="s">
        <v>60</v>
      </c>
      <c r="BL1" s="3" t="s">
        <v>61</v>
      </c>
      <c r="BM1" s="10" t="s">
        <v>62</v>
      </c>
      <c r="BN1" s="3" t="s">
        <v>63</v>
      </c>
      <c r="BO1" s="10" t="s">
        <v>64</v>
      </c>
      <c r="BP1" s="28" t="s">
        <v>65</v>
      </c>
      <c r="BQ1" s="10" t="s">
        <v>66</v>
      </c>
      <c r="BR1" s="10" t="s">
        <v>80</v>
      </c>
      <c r="BS1" s="10" t="s">
        <v>81</v>
      </c>
      <c r="BT1" s="10" t="s">
        <v>82</v>
      </c>
      <c r="BU1" s="10" t="s">
        <v>83</v>
      </c>
      <c r="BV1" s="10" t="s">
        <v>84</v>
      </c>
      <c r="BW1" s="10" t="s">
        <v>85</v>
      </c>
      <c r="BX1" s="10" t="s">
        <v>86</v>
      </c>
      <c r="BY1" s="10" t="s">
        <v>87</v>
      </c>
      <c r="BZ1" s="10" t="s">
        <v>88</v>
      </c>
    </row>
    <row r="2" spans="1:78" ht="29.25" customHeight="1" x14ac:dyDescent="0.2">
      <c r="A2" s="37" t="s">
        <v>67</v>
      </c>
      <c r="B2" s="38"/>
      <c r="C2" s="6">
        <v>8054</v>
      </c>
      <c r="D2" s="6">
        <v>8263</v>
      </c>
      <c r="E2" s="6">
        <v>8467</v>
      </c>
      <c r="F2" s="6">
        <v>8544</v>
      </c>
      <c r="G2" s="6">
        <v>8776</v>
      </c>
      <c r="H2" s="6">
        <v>8964</v>
      </c>
      <c r="I2" s="6">
        <v>9148</v>
      </c>
      <c r="J2" s="6">
        <v>9400</v>
      </c>
      <c r="K2" s="6">
        <v>9938</v>
      </c>
      <c r="L2" s="6">
        <v>10269</v>
      </c>
      <c r="M2" s="6">
        <v>10578</v>
      </c>
      <c r="N2" s="6">
        <v>11098</v>
      </c>
      <c r="O2" s="6">
        <v>11542</v>
      </c>
      <c r="P2" s="6">
        <v>12174</v>
      </c>
      <c r="Q2" s="6">
        <v>12670</v>
      </c>
      <c r="R2" s="6">
        <v>13208</v>
      </c>
      <c r="S2" s="6">
        <v>13878</v>
      </c>
      <c r="T2" s="6">
        <v>14477</v>
      </c>
      <c r="U2" s="6">
        <v>14548</v>
      </c>
      <c r="V2" s="6">
        <v>15353</v>
      </c>
      <c r="W2" s="6">
        <v>15714</v>
      </c>
      <c r="X2" s="6">
        <v>16256</v>
      </c>
      <c r="Y2" s="6">
        <v>16017</v>
      </c>
      <c r="Z2" s="6">
        <v>16281</v>
      </c>
      <c r="AA2" s="6">
        <v>16413</v>
      </c>
      <c r="AB2" s="6">
        <v>16456</v>
      </c>
      <c r="AC2" s="6">
        <v>16890</v>
      </c>
      <c r="AD2" s="6">
        <v>16971</v>
      </c>
      <c r="AE2" s="6">
        <v>17392</v>
      </c>
      <c r="AF2" s="6">
        <v>17640</v>
      </c>
      <c r="AG2" s="6">
        <v>17815</v>
      </c>
      <c r="AH2" s="6">
        <v>17824</v>
      </c>
      <c r="AI2" s="6">
        <v>18188</v>
      </c>
      <c r="AJ2" s="6">
        <v>18434</v>
      </c>
      <c r="AK2" s="6">
        <v>18482</v>
      </c>
      <c r="AL2" s="6">
        <v>18587</v>
      </c>
      <c r="AM2" s="6">
        <v>18876</v>
      </c>
      <c r="AN2" s="6">
        <v>19108</v>
      </c>
      <c r="AO2" s="6">
        <v>19513</v>
      </c>
      <c r="AP2" s="6">
        <v>19695</v>
      </c>
      <c r="AQ2" s="6">
        <v>20531</v>
      </c>
      <c r="AR2" s="6">
        <v>20936</v>
      </c>
      <c r="AS2" s="6">
        <v>21118</v>
      </c>
      <c r="AT2" s="6">
        <v>21647</v>
      </c>
      <c r="AU2" s="6">
        <v>22143</v>
      </c>
      <c r="AV2" s="6">
        <v>22436</v>
      </c>
      <c r="AW2" s="6">
        <v>22666</v>
      </c>
      <c r="AX2" s="6">
        <v>22666</v>
      </c>
      <c r="AY2" s="6">
        <v>23443</v>
      </c>
      <c r="AZ2" s="6">
        <v>23751</v>
      </c>
      <c r="BA2" s="6">
        <v>23528</v>
      </c>
      <c r="BB2" s="6">
        <v>23326</v>
      </c>
      <c r="BC2" s="6">
        <v>23230</v>
      </c>
      <c r="BD2" s="6">
        <v>23200</v>
      </c>
      <c r="BE2" s="6">
        <v>23297</v>
      </c>
      <c r="BF2" s="6">
        <v>22981</v>
      </c>
      <c r="BG2" s="6">
        <v>22879</v>
      </c>
      <c r="BH2" s="6">
        <v>22665</v>
      </c>
      <c r="BI2" s="6">
        <v>22790</v>
      </c>
      <c r="BJ2" s="6">
        <v>22575</v>
      </c>
      <c r="BK2" s="6">
        <v>22704</v>
      </c>
      <c r="BL2" s="6">
        <v>22517</v>
      </c>
      <c r="BM2" s="6">
        <v>22149</v>
      </c>
      <c r="BN2" s="6">
        <v>21954</v>
      </c>
      <c r="BO2" s="6">
        <v>21829</v>
      </c>
      <c r="BP2" s="25">
        <v>21402</v>
      </c>
      <c r="BQ2" s="25">
        <v>21715</v>
      </c>
      <c r="BR2" s="25">
        <v>21356</v>
      </c>
      <c r="BS2" s="25">
        <v>21396</v>
      </c>
      <c r="BT2" s="25">
        <v>21210</v>
      </c>
      <c r="BU2" s="25">
        <v>21501</v>
      </c>
      <c r="BV2" s="25">
        <v>21207</v>
      </c>
      <c r="BW2" s="25">
        <v>21310</v>
      </c>
      <c r="BX2" s="25">
        <v>21374</v>
      </c>
      <c r="BY2" s="25">
        <v>21768</v>
      </c>
      <c r="BZ2" s="25">
        <v>21825</v>
      </c>
    </row>
    <row r="3" spans="1:78" ht="29.25" customHeight="1" x14ac:dyDescent="0.2">
      <c r="A3" s="39" t="s">
        <v>68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">
        <v>3468</v>
      </c>
      <c r="AT3" s="4">
        <v>4029</v>
      </c>
      <c r="AU3" s="4">
        <v>4562</v>
      </c>
      <c r="AV3" s="4">
        <v>4877</v>
      </c>
      <c r="AW3" s="4">
        <v>5205</v>
      </c>
      <c r="AX3" s="4">
        <v>5423</v>
      </c>
      <c r="AY3" s="4">
        <v>5951</v>
      </c>
      <c r="AZ3" s="4">
        <v>6274</v>
      </c>
      <c r="BA3" s="4">
        <v>6247</v>
      </c>
      <c r="BB3" s="4">
        <v>6413</v>
      </c>
      <c r="BC3" s="4">
        <v>6719</v>
      </c>
      <c r="BD3" s="4">
        <v>7090</v>
      </c>
      <c r="BE3" s="4">
        <v>7308</v>
      </c>
      <c r="BF3" s="4">
        <v>7454</v>
      </c>
      <c r="BG3" s="4">
        <v>7732</v>
      </c>
      <c r="BH3" s="4">
        <v>7711</v>
      </c>
      <c r="BI3" s="4">
        <v>7901</v>
      </c>
      <c r="BJ3" s="4">
        <v>8026</v>
      </c>
      <c r="BK3" s="4">
        <v>8223</v>
      </c>
      <c r="BL3" s="4">
        <v>8191</v>
      </c>
      <c r="BM3" s="4">
        <v>8493</v>
      </c>
      <c r="BN3" s="4">
        <v>8618</v>
      </c>
      <c r="BO3" s="4">
        <v>8788</v>
      </c>
      <c r="BP3" s="26">
        <v>8799</v>
      </c>
      <c r="BQ3" s="26">
        <v>9017</v>
      </c>
      <c r="BR3" s="26">
        <v>9137</v>
      </c>
      <c r="BS3" s="26">
        <v>9343</v>
      </c>
      <c r="BT3" s="26">
        <v>9412</v>
      </c>
      <c r="BU3" s="26">
        <v>9739</v>
      </c>
      <c r="BV3" s="26">
        <v>9856</v>
      </c>
      <c r="BW3" s="26">
        <v>10219</v>
      </c>
      <c r="BX3" s="26">
        <v>10564</v>
      </c>
      <c r="BY3" s="26">
        <v>11057</v>
      </c>
      <c r="BZ3" s="26">
        <v>11463</v>
      </c>
    </row>
    <row r="4" spans="1:78" ht="23.25" customHeight="1" x14ac:dyDescent="0.2">
      <c r="A4" s="33" t="s">
        <v>72</v>
      </c>
      <c r="B4" s="11" t="s">
        <v>74</v>
      </c>
      <c r="C4" s="8">
        <v>117638009</v>
      </c>
      <c r="D4" s="8">
        <v>115656149</v>
      </c>
      <c r="E4" s="8">
        <v>128678201</v>
      </c>
      <c r="F4" s="8">
        <v>126993090</v>
      </c>
      <c r="G4" s="8">
        <v>131517031</v>
      </c>
      <c r="H4" s="8">
        <v>127542966</v>
      </c>
      <c r="I4" s="8">
        <v>140845829</v>
      </c>
      <c r="J4" s="8">
        <v>141170674</v>
      </c>
      <c r="K4" s="8">
        <v>143423132</v>
      </c>
      <c r="L4" s="8">
        <v>141012985</v>
      </c>
      <c r="M4" s="8">
        <v>156129232</v>
      </c>
      <c r="N4" s="8">
        <v>154520489</v>
      </c>
      <c r="O4" s="8">
        <v>156032724</v>
      </c>
      <c r="P4" s="8">
        <v>145797640</v>
      </c>
      <c r="Q4" s="8">
        <v>162899548</v>
      </c>
      <c r="R4" s="8">
        <v>159772707</v>
      </c>
      <c r="S4" s="8">
        <v>164101525</v>
      </c>
      <c r="T4" s="8">
        <v>158828984</v>
      </c>
      <c r="U4" s="8">
        <v>172680575</v>
      </c>
      <c r="V4" s="8">
        <v>169400650</v>
      </c>
      <c r="W4" s="8">
        <v>165324066</v>
      </c>
      <c r="X4" s="8">
        <v>160004080</v>
      </c>
      <c r="Y4" s="8">
        <v>170830178</v>
      </c>
      <c r="Z4" s="8">
        <v>168904143</v>
      </c>
      <c r="AA4" s="8">
        <v>169297596</v>
      </c>
      <c r="AB4" s="8">
        <v>164750609</v>
      </c>
      <c r="AC4" s="8">
        <v>182357493</v>
      </c>
      <c r="AD4" s="8">
        <v>178496761</v>
      </c>
      <c r="AE4" s="8">
        <v>177519359</v>
      </c>
      <c r="AF4" s="8">
        <v>174226540</v>
      </c>
      <c r="AG4" s="8">
        <v>190984444</v>
      </c>
      <c r="AH4" s="8">
        <v>190110075</v>
      </c>
      <c r="AI4" s="8">
        <v>187080261</v>
      </c>
      <c r="AJ4" s="8">
        <v>180798395</v>
      </c>
      <c r="AK4" s="8">
        <v>197511742</v>
      </c>
      <c r="AL4" s="8">
        <v>198367754</v>
      </c>
      <c r="AM4" s="8">
        <v>194979364</v>
      </c>
      <c r="AN4" s="8">
        <v>187313027</v>
      </c>
      <c r="AO4" s="8">
        <v>202311358</v>
      </c>
      <c r="AP4" s="8">
        <v>188191473</v>
      </c>
      <c r="AQ4" s="8">
        <v>182498225</v>
      </c>
      <c r="AR4" s="8">
        <v>173454605</v>
      </c>
      <c r="AS4" s="8">
        <v>188511690</v>
      </c>
      <c r="AT4" s="8">
        <v>182355709</v>
      </c>
      <c r="AU4" s="8">
        <v>180328647</v>
      </c>
      <c r="AV4" s="8">
        <v>169813373</v>
      </c>
      <c r="AW4" s="8">
        <v>184086928</v>
      </c>
      <c r="AX4" s="8">
        <v>183303373</v>
      </c>
      <c r="AY4" s="8">
        <v>171906956</v>
      </c>
      <c r="AZ4" s="8">
        <v>161415334</v>
      </c>
      <c r="BA4" s="8">
        <v>176534709</v>
      </c>
      <c r="BB4" s="8">
        <v>174202417</v>
      </c>
      <c r="BC4" s="8">
        <v>167432324</v>
      </c>
      <c r="BD4" s="8">
        <v>158286073</v>
      </c>
      <c r="BE4" s="8">
        <v>172709605</v>
      </c>
      <c r="BF4" s="8">
        <v>167493424</v>
      </c>
      <c r="BG4" s="8">
        <v>158611847</v>
      </c>
      <c r="BH4" s="8">
        <v>149079871</v>
      </c>
      <c r="BI4" s="8">
        <v>163361303</v>
      </c>
      <c r="BJ4" s="8">
        <v>162305651</v>
      </c>
      <c r="BK4" s="8">
        <v>155018687</v>
      </c>
      <c r="BL4" s="8">
        <v>133425338</v>
      </c>
      <c r="BM4" s="8">
        <v>112077553</v>
      </c>
      <c r="BN4" s="8">
        <v>136504320</v>
      </c>
      <c r="BO4" s="8">
        <v>118793540</v>
      </c>
      <c r="BP4" s="27">
        <v>109671197</v>
      </c>
      <c r="BQ4" s="27">
        <v>124924879</v>
      </c>
      <c r="BR4" s="27">
        <v>131511238</v>
      </c>
      <c r="BS4" s="27">
        <v>122508672</v>
      </c>
      <c r="BT4" s="27">
        <v>113831104</v>
      </c>
      <c r="BU4" s="27">
        <v>127832272</v>
      </c>
      <c r="BV4" s="27">
        <v>130354169</v>
      </c>
      <c r="BW4" s="27">
        <v>122413677</v>
      </c>
      <c r="BX4" s="27">
        <v>129566792</v>
      </c>
      <c r="BY4" s="27">
        <v>136134697</v>
      </c>
      <c r="BZ4" s="27">
        <v>127544886</v>
      </c>
    </row>
    <row r="5" spans="1:78" ht="23.25" customHeight="1" x14ac:dyDescent="0.2">
      <c r="A5" s="34"/>
      <c r="B5" s="11" t="s">
        <v>75</v>
      </c>
      <c r="C5" s="4">
        <v>236908</v>
      </c>
      <c r="D5" s="4">
        <v>222036</v>
      </c>
      <c r="E5" s="4">
        <v>226124</v>
      </c>
      <c r="F5" s="4">
        <v>220170</v>
      </c>
      <c r="G5" s="4">
        <v>224696</v>
      </c>
      <c r="H5" s="4">
        <v>266868</v>
      </c>
      <c r="I5" s="4">
        <v>270822</v>
      </c>
      <c r="J5" s="4">
        <v>271638</v>
      </c>
      <c r="K5" s="4">
        <v>289915</v>
      </c>
      <c r="L5" s="4">
        <v>238279</v>
      </c>
      <c r="M5" s="4">
        <v>377850</v>
      </c>
      <c r="N5" s="4">
        <v>463772</v>
      </c>
      <c r="O5" s="4">
        <v>328391</v>
      </c>
      <c r="P5" s="4">
        <v>352901</v>
      </c>
      <c r="Q5" s="4">
        <v>389390</v>
      </c>
      <c r="R5" s="4">
        <v>358598</v>
      </c>
      <c r="S5" s="4">
        <v>420247</v>
      </c>
      <c r="T5" s="4">
        <v>445407</v>
      </c>
      <c r="U5" s="4">
        <v>442334</v>
      </c>
      <c r="V5" s="4">
        <v>441404</v>
      </c>
      <c r="W5" s="4">
        <v>443192</v>
      </c>
      <c r="X5" s="4">
        <v>396708</v>
      </c>
      <c r="Y5" s="4">
        <v>419250</v>
      </c>
      <c r="Z5" s="4">
        <v>396275</v>
      </c>
      <c r="AA5" s="4">
        <v>443502</v>
      </c>
      <c r="AB5" s="4">
        <v>480370</v>
      </c>
      <c r="AC5" s="4">
        <v>553956</v>
      </c>
      <c r="AD5" s="4">
        <v>887695</v>
      </c>
      <c r="AE5" s="4">
        <v>916765</v>
      </c>
      <c r="AF5" s="4">
        <v>606439</v>
      </c>
      <c r="AG5" s="4">
        <v>697393</v>
      </c>
      <c r="AH5" s="4">
        <v>813066</v>
      </c>
      <c r="AI5" s="4">
        <v>908852</v>
      </c>
      <c r="AJ5" s="4">
        <v>957459</v>
      </c>
      <c r="AK5" s="4">
        <v>1188040</v>
      </c>
      <c r="AL5" s="4">
        <v>1437796</v>
      </c>
      <c r="AM5" s="4">
        <v>1686593</v>
      </c>
      <c r="AN5" s="4">
        <v>1850337</v>
      </c>
      <c r="AO5" s="4">
        <v>2214993</v>
      </c>
      <c r="AP5" s="4">
        <v>2504838</v>
      </c>
      <c r="AQ5" s="4">
        <v>2956893</v>
      </c>
      <c r="AR5" s="4">
        <v>3288515</v>
      </c>
      <c r="AS5" s="4">
        <v>7523745</v>
      </c>
      <c r="AT5" s="4">
        <v>8029412</v>
      </c>
      <c r="AU5" s="4">
        <v>8434556</v>
      </c>
      <c r="AV5" s="4">
        <v>8395380</v>
      </c>
      <c r="AW5" s="4">
        <v>9292983</v>
      </c>
      <c r="AX5" s="4">
        <v>9773315</v>
      </c>
      <c r="AY5" s="4">
        <v>10181752</v>
      </c>
      <c r="AZ5" s="4">
        <v>10305665</v>
      </c>
      <c r="BA5" s="4">
        <v>11451735</v>
      </c>
      <c r="BB5" s="4">
        <v>11983934</v>
      </c>
      <c r="BC5" s="4">
        <v>12258457</v>
      </c>
      <c r="BD5" s="4">
        <v>11884693</v>
      </c>
      <c r="BE5" s="4">
        <v>13009127</v>
      </c>
      <c r="BF5" s="4">
        <v>13558071</v>
      </c>
      <c r="BG5" s="4">
        <v>13850334</v>
      </c>
      <c r="BH5" s="4">
        <v>14055494</v>
      </c>
      <c r="BI5" s="4">
        <v>15297962</v>
      </c>
      <c r="BJ5" s="4">
        <v>16064160</v>
      </c>
      <c r="BK5" s="4">
        <v>16869042</v>
      </c>
      <c r="BL5" s="4">
        <v>16306415</v>
      </c>
      <c r="BM5" s="4">
        <v>15286388</v>
      </c>
      <c r="BN5" s="4">
        <v>18112673</v>
      </c>
      <c r="BO5" s="4">
        <v>18089346</v>
      </c>
      <c r="BP5" s="26">
        <v>17159728</v>
      </c>
      <c r="BQ5" s="26">
        <v>19086491</v>
      </c>
      <c r="BR5" s="26">
        <v>21281301</v>
      </c>
      <c r="BS5" s="26">
        <v>23339455</v>
      </c>
      <c r="BT5" s="26">
        <v>19990934</v>
      </c>
      <c r="BU5" s="26">
        <v>22305746</v>
      </c>
      <c r="BV5" s="26">
        <v>24038927</v>
      </c>
      <c r="BW5" s="26">
        <v>23725217</v>
      </c>
      <c r="BX5" s="26">
        <v>23938214</v>
      </c>
      <c r="BY5" s="26">
        <v>25518666</v>
      </c>
      <c r="BZ5" s="26">
        <v>24677145</v>
      </c>
    </row>
    <row r="6" spans="1:78" ht="23.25" customHeight="1" x14ac:dyDescent="0.2">
      <c r="A6" s="34"/>
      <c r="B6" s="11" t="s">
        <v>76</v>
      </c>
      <c r="C6" s="8">
        <v>77294</v>
      </c>
      <c r="D6" s="8">
        <v>73235</v>
      </c>
      <c r="E6" s="8">
        <v>76121</v>
      </c>
      <c r="F6" s="8">
        <v>70431</v>
      </c>
      <c r="G6" s="8">
        <v>71968</v>
      </c>
      <c r="H6" s="8">
        <v>69108</v>
      </c>
      <c r="I6" s="8">
        <v>68355</v>
      </c>
      <c r="J6" s="8">
        <v>73361</v>
      </c>
      <c r="K6" s="8">
        <v>67151</v>
      </c>
      <c r="L6" s="8">
        <v>67974</v>
      </c>
      <c r="M6" s="8">
        <v>62955</v>
      </c>
      <c r="N6" s="8">
        <v>59809</v>
      </c>
      <c r="O6" s="8">
        <v>59834</v>
      </c>
      <c r="P6" s="8">
        <v>58742</v>
      </c>
      <c r="Q6" s="8">
        <v>59488</v>
      </c>
      <c r="R6" s="8">
        <v>55721</v>
      </c>
      <c r="S6" s="8">
        <v>54668</v>
      </c>
      <c r="T6" s="8">
        <v>52097</v>
      </c>
      <c r="U6" s="8">
        <v>49231</v>
      </c>
      <c r="V6" s="8">
        <v>47934</v>
      </c>
      <c r="W6" s="8">
        <v>47802</v>
      </c>
      <c r="X6" s="8">
        <v>44389</v>
      </c>
      <c r="Y6" s="8">
        <v>42380</v>
      </c>
      <c r="Z6" s="8">
        <v>41077</v>
      </c>
      <c r="AA6" s="8">
        <v>40673</v>
      </c>
      <c r="AB6" s="8">
        <v>49827</v>
      </c>
      <c r="AC6" s="8">
        <v>42998</v>
      </c>
      <c r="AD6" s="8">
        <v>38679</v>
      </c>
      <c r="AE6" s="8">
        <v>40261</v>
      </c>
      <c r="AF6" s="8">
        <v>38846</v>
      </c>
      <c r="AG6" s="8">
        <v>37979</v>
      </c>
      <c r="AH6" s="8">
        <v>38042</v>
      </c>
      <c r="AI6" s="8">
        <v>39629</v>
      </c>
      <c r="AJ6" s="8">
        <v>36847</v>
      </c>
      <c r="AK6" s="8">
        <v>41987</v>
      </c>
      <c r="AL6" s="8">
        <v>35894</v>
      </c>
      <c r="AM6" s="8">
        <v>37180</v>
      </c>
      <c r="AN6" s="8">
        <v>45024</v>
      </c>
      <c r="AO6" s="8">
        <v>63362</v>
      </c>
      <c r="AP6" s="8">
        <v>64767</v>
      </c>
      <c r="AQ6" s="8">
        <v>66991</v>
      </c>
      <c r="AR6" s="8">
        <v>75610</v>
      </c>
      <c r="AS6" s="8">
        <v>66833</v>
      </c>
      <c r="AT6" s="8">
        <v>37878</v>
      </c>
      <c r="AU6" s="8">
        <v>29054</v>
      </c>
      <c r="AV6" s="8">
        <v>27963</v>
      </c>
      <c r="AW6" s="8">
        <v>29874</v>
      </c>
      <c r="AX6" s="8">
        <v>28634</v>
      </c>
      <c r="AY6" s="8">
        <v>39838</v>
      </c>
      <c r="AZ6" s="8">
        <v>35963</v>
      </c>
      <c r="BA6" s="8">
        <v>37041</v>
      </c>
      <c r="BB6" s="8">
        <v>39844</v>
      </c>
      <c r="BC6" s="8">
        <v>57325</v>
      </c>
      <c r="BD6" s="8">
        <v>80058</v>
      </c>
      <c r="BE6" s="8">
        <v>61452</v>
      </c>
      <c r="BF6" s="8">
        <v>58369</v>
      </c>
      <c r="BG6" s="8">
        <v>95802</v>
      </c>
      <c r="BH6" s="8">
        <v>79288</v>
      </c>
      <c r="BI6" s="8">
        <v>65667</v>
      </c>
      <c r="BJ6" s="8">
        <v>67335</v>
      </c>
      <c r="BK6" s="8">
        <v>65024</v>
      </c>
      <c r="BL6" s="8">
        <v>66330</v>
      </c>
      <c r="BM6" s="8">
        <v>71853</v>
      </c>
      <c r="BN6" s="8">
        <v>70608</v>
      </c>
      <c r="BO6" s="8">
        <v>76136</v>
      </c>
      <c r="BP6" s="27">
        <v>84421</v>
      </c>
      <c r="BQ6" s="27">
        <v>92410</v>
      </c>
      <c r="BR6" s="27">
        <v>84110</v>
      </c>
      <c r="BS6" s="27">
        <v>153976</v>
      </c>
      <c r="BT6" s="27">
        <v>87167</v>
      </c>
      <c r="BU6" s="27">
        <v>99681</v>
      </c>
      <c r="BV6" s="27">
        <v>92501</v>
      </c>
      <c r="BW6" s="27">
        <v>54610</v>
      </c>
      <c r="BX6" s="27">
        <v>43065</v>
      </c>
      <c r="BY6" s="27">
        <v>55009</v>
      </c>
      <c r="BZ6" s="27">
        <v>42123</v>
      </c>
    </row>
    <row r="7" spans="1:78" ht="23.25" customHeight="1" x14ac:dyDescent="0.2">
      <c r="A7" s="34"/>
      <c r="B7" s="11" t="s">
        <v>77</v>
      </c>
      <c r="C7" s="4">
        <v>310564</v>
      </c>
      <c r="D7" s="4">
        <v>339824</v>
      </c>
      <c r="E7" s="4">
        <v>367194</v>
      </c>
      <c r="F7" s="4">
        <v>386117</v>
      </c>
      <c r="G7" s="4">
        <v>391602</v>
      </c>
      <c r="H7" s="4">
        <v>358750</v>
      </c>
      <c r="I7" s="4">
        <v>380170</v>
      </c>
      <c r="J7" s="4">
        <v>395914</v>
      </c>
      <c r="K7" s="4">
        <v>397187</v>
      </c>
      <c r="L7" s="4">
        <v>367795</v>
      </c>
      <c r="M7" s="4">
        <v>391977</v>
      </c>
      <c r="N7" s="4">
        <v>409514</v>
      </c>
      <c r="O7" s="4">
        <v>395725</v>
      </c>
      <c r="P7" s="4">
        <v>373436</v>
      </c>
      <c r="Q7" s="4">
        <v>388974</v>
      </c>
      <c r="R7" s="4">
        <v>395476</v>
      </c>
      <c r="S7" s="4">
        <v>470192</v>
      </c>
      <c r="T7" s="4">
        <v>432816</v>
      </c>
      <c r="U7" s="4">
        <v>447879</v>
      </c>
      <c r="V7" s="4">
        <v>414213</v>
      </c>
      <c r="W7" s="4">
        <v>399755</v>
      </c>
      <c r="X7" s="4">
        <v>361875</v>
      </c>
      <c r="Y7" s="4">
        <v>365450</v>
      </c>
      <c r="Z7" s="4">
        <v>348228</v>
      </c>
      <c r="AA7" s="4">
        <v>334318</v>
      </c>
      <c r="AB7" s="4">
        <v>288209</v>
      </c>
      <c r="AC7" s="4">
        <v>307782</v>
      </c>
      <c r="AD7" s="4">
        <v>301201</v>
      </c>
      <c r="AE7" s="4">
        <v>274824</v>
      </c>
      <c r="AF7" s="4">
        <v>241741</v>
      </c>
      <c r="AG7" s="4">
        <v>314626</v>
      </c>
      <c r="AH7" s="4">
        <v>308207</v>
      </c>
      <c r="AI7" s="4">
        <v>292489</v>
      </c>
      <c r="AJ7" s="4">
        <v>232353</v>
      </c>
      <c r="AK7" s="4">
        <v>243460</v>
      </c>
      <c r="AL7" s="4">
        <v>226556</v>
      </c>
      <c r="AM7" s="4">
        <v>223652</v>
      </c>
      <c r="AN7" s="4">
        <v>205010</v>
      </c>
      <c r="AO7" s="4">
        <v>207816</v>
      </c>
      <c r="AP7" s="4">
        <v>189245</v>
      </c>
      <c r="AQ7" s="4">
        <v>155397</v>
      </c>
      <c r="AR7" s="4">
        <v>135035</v>
      </c>
      <c r="AS7" s="4">
        <v>140120</v>
      </c>
      <c r="AT7" s="4">
        <v>124985</v>
      </c>
      <c r="AU7" s="4">
        <v>116868</v>
      </c>
      <c r="AV7" s="4">
        <v>106013</v>
      </c>
      <c r="AW7" s="4">
        <v>101589</v>
      </c>
      <c r="AX7" s="4">
        <v>98899</v>
      </c>
      <c r="AY7" s="4">
        <v>90934</v>
      </c>
      <c r="AZ7" s="4">
        <v>77770</v>
      </c>
      <c r="BA7" s="4">
        <v>80605</v>
      </c>
      <c r="BB7" s="4">
        <v>75015</v>
      </c>
      <c r="BC7" s="4">
        <v>72588</v>
      </c>
      <c r="BD7" s="4">
        <v>61701</v>
      </c>
      <c r="BE7" s="4">
        <v>63624</v>
      </c>
      <c r="BF7" s="4">
        <v>67617</v>
      </c>
      <c r="BG7" s="4">
        <v>58277</v>
      </c>
      <c r="BH7" s="4">
        <v>49870</v>
      </c>
      <c r="BI7" s="4">
        <v>51499</v>
      </c>
      <c r="BJ7" s="4">
        <v>51130</v>
      </c>
      <c r="BK7" s="4">
        <v>51820</v>
      </c>
      <c r="BL7" s="4">
        <v>51244</v>
      </c>
      <c r="BM7" s="4">
        <v>44877</v>
      </c>
      <c r="BN7" s="4">
        <v>45333</v>
      </c>
      <c r="BO7" s="4">
        <v>41601</v>
      </c>
      <c r="BP7" s="26">
        <v>35254</v>
      </c>
      <c r="BQ7" s="26">
        <v>36608</v>
      </c>
      <c r="BR7" s="26">
        <v>36647</v>
      </c>
      <c r="BS7" s="26">
        <v>35437</v>
      </c>
      <c r="BT7" s="26">
        <v>30959</v>
      </c>
      <c r="BU7" s="26">
        <v>33243</v>
      </c>
      <c r="BV7" s="26">
        <v>32984</v>
      </c>
      <c r="BW7" s="26">
        <v>29818</v>
      </c>
      <c r="BX7" s="26">
        <v>27368</v>
      </c>
      <c r="BY7" s="26">
        <v>26026</v>
      </c>
      <c r="BZ7" s="26">
        <v>25891</v>
      </c>
    </row>
    <row r="8" spans="1:78" ht="23.25" customHeight="1" x14ac:dyDescent="0.2">
      <c r="A8" s="34"/>
      <c r="B8" s="12" t="s">
        <v>78</v>
      </c>
      <c r="C8" s="6">
        <v>118262775</v>
      </c>
      <c r="D8" s="6">
        <v>116291244</v>
      </c>
      <c r="E8" s="6">
        <v>129347640</v>
      </c>
      <c r="F8" s="6">
        <v>127669808</v>
      </c>
      <c r="G8" s="6">
        <v>132205297</v>
      </c>
      <c r="H8" s="6">
        <v>128237692</v>
      </c>
      <c r="I8" s="6">
        <v>141565176</v>
      </c>
      <c r="J8" s="6">
        <v>141911587</v>
      </c>
      <c r="K8" s="6">
        <v>144177385</v>
      </c>
      <c r="L8" s="6">
        <v>141687033</v>
      </c>
      <c r="M8" s="6">
        <v>156962014</v>
      </c>
      <c r="N8" s="6">
        <v>155453584</v>
      </c>
      <c r="O8" s="6">
        <v>156816674</v>
      </c>
      <c r="P8" s="6">
        <v>146582719</v>
      </c>
      <c r="Q8" s="6">
        <v>163737400</v>
      </c>
      <c r="R8" s="6">
        <v>160582502</v>
      </c>
      <c r="S8" s="6">
        <v>165046632</v>
      </c>
      <c r="T8" s="6">
        <v>159759304</v>
      </c>
      <c r="U8" s="6">
        <v>173620019</v>
      </c>
      <c r="V8" s="6">
        <v>170304201</v>
      </c>
      <c r="W8" s="6">
        <v>166214815</v>
      </c>
      <c r="X8" s="6">
        <v>160807052</v>
      </c>
      <c r="Y8" s="6">
        <v>171657258</v>
      </c>
      <c r="Z8" s="6">
        <v>169689723</v>
      </c>
      <c r="AA8" s="6">
        <v>170116089</v>
      </c>
      <c r="AB8" s="6">
        <v>165569015</v>
      </c>
      <c r="AC8" s="6">
        <v>183262229</v>
      </c>
      <c r="AD8" s="6">
        <v>179724336</v>
      </c>
      <c r="AE8" s="6">
        <v>178751209</v>
      </c>
      <c r="AF8" s="6">
        <v>175113566</v>
      </c>
      <c r="AG8" s="6">
        <v>192034442</v>
      </c>
      <c r="AH8" s="6">
        <v>191269390</v>
      </c>
      <c r="AI8" s="6">
        <v>188321231</v>
      </c>
      <c r="AJ8" s="6">
        <v>182025054</v>
      </c>
      <c r="AK8" s="6">
        <v>198985229</v>
      </c>
      <c r="AL8" s="6">
        <f t="shared" ref="AL8:BA8" si="0">+AL4+AL5+AL6+AL7</f>
        <v>200068000</v>
      </c>
      <c r="AM8" s="6">
        <f t="shared" si="0"/>
        <v>196926789</v>
      </c>
      <c r="AN8" s="6">
        <f t="shared" si="0"/>
        <v>189413398</v>
      </c>
      <c r="AO8" s="6">
        <f t="shared" si="0"/>
        <v>204797529</v>
      </c>
      <c r="AP8" s="6">
        <f t="shared" si="0"/>
        <v>190950323</v>
      </c>
      <c r="AQ8" s="6">
        <f t="shared" si="0"/>
        <v>185677506</v>
      </c>
      <c r="AR8" s="6">
        <f t="shared" si="0"/>
        <v>176953765</v>
      </c>
      <c r="AS8" s="6">
        <f t="shared" si="0"/>
        <v>196242388</v>
      </c>
      <c r="AT8" s="6">
        <f t="shared" si="0"/>
        <v>190547984</v>
      </c>
      <c r="AU8" s="6">
        <f t="shared" si="0"/>
        <v>188909125</v>
      </c>
      <c r="AV8" s="6">
        <f t="shared" si="0"/>
        <v>178342729</v>
      </c>
      <c r="AW8" s="6">
        <f t="shared" si="0"/>
        <v>193511374</v>
      </c>
      <c r="AX8" s="6">
        <f t="shared" si="0"/>
        <v>193204221</v>
      </c>
      <c r="AY8" s="6">
        <f t="shared" si="0"/>
        <v>182219480</v>
      </c>
      <c r="AZ8" s="6">
        <f t="shared" si="0"/>
        <v>171834732</v>
      </c>
      <c r="BA8" s="6">
        <f t="shared" si="0"/>
        <v>188104090</v>
      </c>
      <c r="BB8" s="6">
        <f>BB4+BB5+BB6+BB7</f>
        <v>186301210</v>
      </c>
      <c r="BC8" s="6">
        <f>BC7+BC6+BC5+BC4</f>
        <v>179820694</v>
      </c>
      <c r="BD8" s="6">
        <f>BD7+BD6+BD5+BD4</f>
        <v>170312525</v>
      </c>
      <c r="BE8" s="6">
        <f>BE7+BE6+BE5+BE4</f>
        <v>185843808</v>
      </c>
      <c r="BF8" s="6">
        <v>181177481</v>
      </c>
      <c r="BG8" s="6">
        <f t="shared" ref="BG8:BP8" si="1">BG7+BG6+BG5+BG4</f>
        <v>172616260</v>
      </c>
      <c r="BH8" s="6">
        <f t="shared" si="1"/>
        <v>163264523</v>
      </c>
      <c r="BI8" s="6">
        <f t="shared" si="1"/>
        <v>178776431</v>
      </c>
      <c r="BJ8" s="6">
        <f t="shared" si="1"/>
        <v>178488276</v>
      </c>
      <c r="BK8" s="6">
        <f t="shared" si="1"/>
        <v>172004573</v>
      </c>
      <c r="BL8" s="6">
        <f t="shared" si="1"/>
        <v>149849327</v>
      </c>
      <c r="BM8" s="6">
        <f t="shared" si="1"/>
        <v>127480671</v>
      </c>
      <c r="BN8" s="6">
        <f t="shared" si="1"/>
        <v>154732934</v>
      </c>
      <c r="BO8" s="6">
        <f t="shared" si="1"/>
        <v>137000623</v>
      </c>
      <c r="BP8" s="25">
        <f t="shared" si="1"/>
        <v>126950600</v>
      </c>
      <c r="BQ8" s="25">
        <f t="shared" ref="BQ8:BV8" si="2">BQ7+BQ6+BQ5+BQ4</f>
        <v>144140388</v>
      </c>
      <c r="BR8" s="25">
        <f t="shared" si="2"/>
        <v>152913296</v>
      </c>
      <c r="BS8" s="25">
        <f t="shared" si="2"/>
        <v>146037540</v>
      </c>
      <c r="BT8" s="25">
        <f t="shared" si="2"/>
        <v>133940164</v>
      </c>
      <c r="BU8" s="25">
        <f t="shared" si="2"/>
        <v>150270942</v>
      </c>
      <c r="BV8" s="25">
        <f t="shared" si="2"/>
        <v>154518581</v>
      </c>
      <c r="BW8" s="25">
        <v>146223322</v>
      </c>
      <c r="BX8" s="25">
        <f t="shared" ref="BX8:BZ8" si="3">BX7+BX6+BX5+BX4</f>
        <v>153575439</v>
      </c>
      <c r="BY8" s="25">
        <f t="shared" si="3"/>
        <v>161734398</v>
      </c>
      <c r="BZ8" s="25">
        <f t="shared" si="3"/>
        <v>152290045</v>
      </c>
    </row>
    <row r="9" spans="1:78" ht="23.25" customHeight="1" thickBot="1" x14ac:dyDescent="0.25">
      <c r="A9" s="34"/>
      <c r="B9" s="11" t="s">
        <v>79</v>
      </c>
      <c r="C9" s="29">
        <v>14320678</v>
      </c>
      <c r="D9" s="30">
        <v>13282506</v>
      </c>
      <c r="E9" s="30">
        <v>19508511</v>
      </c>
      <c r="F9" s="30">
        <v>18715943</v>
      </c>
      <c r="G9" s="30">
        <v>20289459</v>
      </c>
      <c r="H9" s="30">
        <v>19948527</v>
      </c>
      <c r="I9" s="30">
        <v>22161606</v>
      </c>
      <c r="J9" s="30">
        <v>17124955</v>
      </c>
      <c r="K9" s="30">
        <v>21881557</v>
      </c>
      <c r="L9" s="30">
        <v>21250076</v>
      </c>
      <c r="M9" s="30">
        <v>22891130</v>
      </c>
      <c r="N9" s="30">
        <v>22514310</v>
      </c>
      <c r="O9" s="30">
        <v>21910316</v>
      </c>
      <c r="P9" s="30">
        <v>19060815</v>
      </c>
      <c r="Q9" s="30">
        <v>19287256</v>
      </c>
      <c r="R9" s="30">
        <v>18638644</v>
      </c>
      <c r="S9" s="30">
        <v>19094531</v>
      </c>
      <c r="T9" s="30">
        <v>14257342</v>
      </c>
      <c r="U9" s="30">
        <v>18555462</v>
      </c>
      <c r="V9" s="30">
        <v>17622964</v>
      </c>
      <c r="W9" s="30">
        <v>17180095</v>
      </c>
      <c r="X9" s="30">
        <v>15545970</v>
      </c>
      <c r="Y9" s="30">
        <v>16258350</v>
      </c>
      <c r="Z9" s="30">
        <v>16329717</v>
      </c>
      <c r="AA9" s="30">
        <v>15577962</v>
      </c>
      <c r="AB9" s="30">
        <v>14968313</v>
      </c>
      <c r="AC9" s="30">
        <v>13154408</v>
      </c>
      <c r="AD9" s="30">
        <v>12996291</v>
      </c>
      <c r="AE9" s="30">
        <v>13208870</v>
      </c>
      <c r="AF9" s="30">
        <v>14779191</v>
      </c>
      <c r="AG9" s="30">
        <v>13468952</v>
      </c>
      <c r="AH9" s="30">
        <v>13052917</v>
      </c>
      <c r="AI9" s="30">
        <v>15193219</v>
      </c>
      <c r="AJ9" s="30">
        <v>12366274</v>
      </c>
      <c r="AK9" s="30">
        <v>14751073</v>
      </c>
      <c r="AL9" s="30">
        <v>14579028</v>
      </c>
      <c r="AM9" s="30">
        <v>14219514</v>
      </c>
      <c r="AN9" s="30">
        <v>13190409</v>
      </c>
      <c r="AO9" s="30">
        <v>13297777</v>
      </c>
      <c r="AP9" s="30">
        <v>12321711</v>
      </c>
      <c r="AQ9" s="30">
        <v>12380943</v>
      </c>
      <c r="AR9" s="30">
        <v>11664572</v>
      </c>
      <c r="AS9" s="30">
        <v>11614112</v>
      </c>
      <c r="AT9" s="30">
        <v>10873201</v>
      </c>
      <c r="AU9" s="30">
        <v>11508843</v>
      </c>
      <c r="AV9" s="30">
        <v>11360068</v>
      </c>
      <c r="AW9" s="30">
        <v>11351772</v>
      </c>
      <c r="AX9" s="30">
        <v>13649691</v>
      </c>
      <c r="AY9" s="30">
        <v>13300750</v>
      </c>
      <c r="AZ9" s="30">
        <v>12457764</v>
      </c>
      <c r="BA9" s="30">
        <v>11391028</v>
      </c>
      <c r="BB9" s="30">
        <v>11063699</v>
      </c>
      <c r="BC9" s="30">
        <v>11336639</v>
      </c>
      <c r="BD9" s="30">
        <v>10611217</v>
      </c>
      <c r="BE9" s="30">
        <v>10934783</v>
      </c>
      <c r="BF9" s="30">
        <v>10821344</v>
      </c>
      <c r="BG9" s="30">
        <v>11282913</v>
      </c>
      <c r="BH9" s="30">
        <v>10542843</v>
      </c>
      <c r="BI9" s="30">
        <v>11023447</v>
      </c>
      <c r="BJ9" s="30">
        <v>10922522</v>
      </c>
      <c r="BK9" s="30">
        <v>11891977</v>
      </c>
      <c r="BL9" s="30">
        <v>13452511</v>
      </c>
      <c r="BM9" s="30">
        <v>12121807</v>
      </c>
      <c r="BN9" s="30">
        <v>13013566</v>
      </c>
      <c r="BO9" s="30">
        <v>12559555</v>
      </c>
      <c r="BP9" s="30">
        <v>11662889</v>
      </c>
      <c r="BQ9" s="30">
        <v>12815761</v>
      </c>
      <c r="BR9" s="30">
        <v>13245104</v>
      </c>
      <c r="BS9" s="30">
        <v>13311663</v>
      </c>
      <c r="BT9" s="30">
        <v>12017489</v>
      </c>
      <c r="BU9" s="30">
        <v>13503845</v>
      </c>
      <c r="BV9" s="30">
        <v>13463460</v>
      </c>
      <c r="BW9" s="30">
        <v>9640074</v>
      </c>
      <c r="BX9" s="27">
        <v>4759829</v>
      </c>
      <c r="BY9" s="27">
        <v>4843365</v>
      </c>
      <c r="BZ9" s="27">
        <v>4725730</v>
      </c>
    </row>
    <row r="10" spans="1:78" ht="23.25" customHeight="1" thickTop="1" x14ac:dyDescent="0.2">
      <c r="A10" s="33" t="s">
        <v>73</v>
      </c>
      <c r="B10" s="11" t="s">
        <v>74</v>
      </c>
      <c r="C10" s="4">
        <v>37294194419</v>
      </c>
      <c r="D10" s="4">
        <v>33623252419</v>
      </c>
      <c r="E10" s="4">
        <v>37801590832</v>
      </c>
      <c r="F10" s="4">
        <v>38988228377</v>
      </c>
      <c r="G10" s="4">
        <v>40897450382</v>
      </c>
      <c r="H10" s="4">
        <v>37898274413</v>
      </c>
      <c r="I10" s="4">
        <v>43465188500</v>
      </c>
      <c r="J10" s="4">
        <v>46572351512</v>
      </c>
      <c r="K10" s="4">
        <v>48013090827</v>
      </c>
      <c r="L10" s="4">
        <v>46448448243</v>
      </c>
      <c r="M10" s="4">
        <v>52002185719</v>
      </c>
      <c r="N10" s="4">
        <v>54655526357</v>
      </c>
      <c r="O10" s="4">
        <v>55081575893</v>
      </c>
      <c r="P10" s="4">
        <v>49928458516</v>
      </c>
      <c r="Q10" s="4">
        <v>60681805873</v>
      </c>
      <c r="R10" s="4">
        <v>59278098218</v>
      </c>
      <c r="S10" s="4">
        <v>60446516947</v>
      </c>
      <c r="T10" s="4">
        <v>56196525340</v>
      </c>
      <c r="U10" s="4">
        <v>62337657109</v>
      </c>
      <c r="V10" s="4">
        <v>63033885603</v>
      </c>
      <c r="W10" s="4">
        <v>61284898680</v>
      </c>
      <c r="X10" s="4">
        <v>57539057621</v>
      </c>
      <c r="Y10" s="4">
        <v>63121445767</v>
      </c>
      <c r="Z10" s="4">
        <v>65093957477</v>
      </c>
      <c r="AA10" s="4">
        <v>65393441983</v>
      </c>
      <c r="AB10" s="4">
        <v>60445399387</v>
      </c>
      <c r="AC10" s="4">
        <v>68214671274</v>
      </c>
      <c r="AD10" s="4">
        <v>69915770936</v>
      </c>
      <c r="AE10" s="4">
        <v>69139487758</v>
      </c>
      <c r="AF10" s="4">
        <v>64516985881</v>
      </c>
      <c r="AG10" s="4">
        <v>71567224790</v>
      </c>
      <c r="AH10" s="4">
        <v>73612442448</v>
      </c>
      <c r="AI10" s="4">
        <v>71387961229</v>
      </c>
      <c r="AJ10" s="4">
        <v>66018535202</v>
      </c>
      <c r="AK10" s="4">
        <v>72900498817</v>
      </c>
      <c r="AL10" s="4">
        <v>76685903625</v>
      </c>
      <c r="AM10" s="4">
        <v>75396755130</v>
      </c>
      <c r="AN10" s="4">
        <v>68845078052</v>
      </c>
      <c r="AO10" s="4">
        <v>76407672928</v>
      </c>
      <c r="AP10" s="4">
        <v>76289627667</v>
      </c>
      <c r="AQ10" s="4">
        <v>75012001039</v>
      </c>
      <c r="AR10" s="4">
        <v>69445669751</v>
      </c>
      <c r="AS10" s="4">
        <v>76930163859</v>
      </c>
      <c r="AT10" s="4">
        <v>78117587664.479996</v>
      </c>
      <c r="AU10" s="4">
        <v>76580441382.005005</v>
      </c>
      <c r="AV10" s="4">
        <v>71683589561.889999</v>
      </c>
      <c r="AW10" s="4">
        <v>77863248149.110001</v>
      </c>
      <c r="AX10" s="4">
        <v>81877515455.300003</v>
      </c>
      <c r="AY10" s="4">
        <v>79268070037.75</v>
      </c>
      <c r="AZ10" s="4">
        <v>73682702929.73999</v>
      </c>
      <c r="BA10" s="4">
        <v>82626444864.210007</v>
      </c>
      <c r="BB10" s="4">
        <v>85356830314</v>
      </c>
      <c r="BC10" s="4">
        <v>83519176993.699997</v>
      </c>
      <c r="BD10" s="4">
        <v>76295876506</v>
      </c>
      <c r="BE10" s="4">
        <v>85102094767</v>
      </c>
      <c r="BF10" s="4">
        <v>86929218366</v>
      </c>
      <c r="BG10" s="4">
        <v>84897859331.220001</v>
      </c>
      <c r="BH10" s="4">
        <v>78942872606</v>
      </c>
      <c r="BI10" s="4">
        <v>88103559772</v>
      </c>
      <c r="BJ10" s="4">
        <v>90615086998.389999</v>
      </c>
      <c r="BK10" s="4">
        <v>88884919351</v>
      </c>
      <c r="BL10" s="4">
        <v>83167843864</v>
      </c>
      <c r="BM10" s="4">
        <v>75678493086</v>
      </c>
      <c r="BN10" s="4">
        <v>85368511294.020004</v>
      </c>
      <c r="BO10" s="4">
        <v>81386903898.990005</v>
      </c>
      <c r="BP10" s="26">
        <v>74606083100.070007</v>
      </c>
      <c r="BQ10" s="26">
        <v>86353545187.690002</v>
      </c>
      <c r="BR10" s="26">
        <v>91106670460.970001</v>
      </c>
      <c r="BS10" s="26">
        <v>90369207692.740005</v>
      </c>
      <c r="BT10" s="26">
        <v>90577090687.339996</v>
      </c>
      <c r="BU10" s="26">
        <v>95323995207.479996</v>
      </c>
      <c r="BV10" s="26">
        <v>99024429155.400009</v>
      </c>
      <c r="BW10" s="26">
        <v>94163925417.880005</v>
      </c>
      <c r="BX10" s="31">
        <v>106871428296.25999</v>
      </c>
      <c r="BY10" s="31">
        <v>109627239306.59</v>
      </c>
      <c r="BZ10" s="31">
        <v>102873599391.3</v>
      </c>
    </row>
    <row r="11" spans="1:78" ht="23.25" customHeight="1" x14ac:dyDescent="0.2">
      <c r="A11" s="34"/>
      <c r="B11" s="11" t="s">
        <v>75</v>
      </c>
      <c r="C11" s="8">
        <v>139417651</v>
      </c>
      <c r="D11" s="8">
        <v>132315640</v>
      </c>
      <c r="E11" s="8">
        <v>133873702</v>
      </c>
      <c r="F11" s="8">
        <v>132362297</v>
      </c>
      <c r="G11" s="8">
        <v>132599169</v>
      </c>
      <c r="H11" s="8">
        <v>132714776</v>
      </c>
      <c r="I11" s="8">
        <v>133981923</v>
      </c>
      <c r="J11" s="8">
        <v>139363278</v>
      </c>
      <c r="K11" s="8">
        <v>150403303</v>
      </c>
      <c r="L11" s="8">
        <v>145914774</v>
      </c>
      <c r="M11" s="8">
        <v>196140361</v>
      </c>
      <c r="N11" s="8">
        <v>270045990</v>
      </c>
      <c r="O11" s="8">
        <v>272224822</v>
      </c>
      <c r="P11" s="8">
        <v>333587259</v>
      </c>
      <c r="Q11" s="8">
        <v>377011467</v>
      </c>
      <c r="R11" s="8">
        <v>325031472</v>
      </c>
      <c r="S11" s="8">
        <v>412180800</v>
      </c>
      <c r="T11" s="8">
        <v>433362035</v>
      </c>
      <c r="U11" s="8">
        <v>413613632</v>
      </c>
      <c r="V11" s="8">
        <v>432301088</v>
      </c>
      <c r="W11" s="8">
        <v>487017085</v>
      </c>
      <c r="X11" s="8">
        <v>339954699</v>
      </c>
      <c r="Y11" s="8">
        <v>396215232</v>
      </c>
      <c r="Z11" s="8">
        <v>387822145</v>
      </c>
      <c r="AA11" s="8">
        <v>449809056</v>
      </c>
      <c r="AB11" s="8">
        <v>478455933</v>
      </c>
      <c r="AC11" s="8">
        <v>630333325</v>
      </c>
      <c r="AD11" s="8">
        <v>981075990</v>
      </c>
      <c r="AE11" s="8">
        <v>1019522490</v>
      </c>
      <c r="AF11" s="8">
        <v>743233670</v>
      </c>
      <c r="AG11" s="8">
        <v>898195750</v>
      </c>
      <c r="AH11" s="8">
        <v>1074466030</v>
      </c>
      <c r="AI11" s="8">
        <v>1192785930</v>
      </c>
      <c r="AJ11" s="8">
        <v>1332017770</v>
      </c>
      <c r="AK11" s="8">
        <v>1450036950</v>
      </c>
      <c r="AL11" s="8">
        <v>1665651580</v>
      </c>
      <c r="AM11" s="8">
        <v>1749045652</v>
      </c>
      <c r="AN11" s="8">
        <v>1743691360</v>
      </c>
      <c r="AO11" s="8">
        <v>2107794780</v>
      </c>
      <c r="AP11" s="8">
        <v>2436723410</v>
      </c>
      <c r="AQ11" s="8">
        <v>4317413360</v>
      </c>
      <c r="AR11" s="8">
        <v>4649662730</v>
      </c>
      <c r="AS11" s="8">
        <v>13682297446</v>
      </c>
      <c r="AT11" s="8">
        <v>14840652804.621302</v>
      </c>
      <c r="AU11" s="8">
        <v>12909620933.140301</v>
      </c>
      <c r="AV11" s="8">
        <v>12382515117.6756</v>
      </c>
      <c r="AW11" s="8">
        <v>14588969648.010002</v>
      </c>
      <c r="AX11" s="8">
        <v>16161060996.349998</v>
      </c>
      <c r="AY11" s="8">
        <v>16675638939.6</v>
      </c>
      <c r="AZ11" s="8">
        <v>16660841733.200001</v>
      </c>
      <c r="BA11" s="8">
        <v>19787452510</v>
      </c>
      <c r="BB11" s="8">
        <v>21551761917.059998</v>
      </c>
      <c r="BC11" s="8">
        <v>21611377835.045998</v>
      </c>
      <c r="BD11" s="8">
        <v>20712284530</v>
      </c>
      <c r="BE11" s="8">
        <v>24049898967</v>
      </c>
      <c r="BF11" s="8">
        <v>25784333022</v>
      </c>
      <c r="BG11" s="8">
        <v>25807350004</v>
      </c>
      <c r="BH11" s="8">
        <v>25344612532</v>
      </c>
      <c r="BI11" s="8">
        <v>29471456843</v>
      </c>
      <c r="BJ11" s="8">
        <v>32259775472</v>
      </c>
      <c r="BK11" s="8">
        <v>32960445847</v>
      </c>
      <c r="BL11" s="8">
        <v>30860632831</v>
      </c>
      <c r="BM11" s="8">
        <v>30870901851</v>
      </c>
      <c r="BN11" s="8">
        <v>38486629624.059998</v>
      </c>
      <c r="BO11" s="8">
        <v>37503873602</v>
      </c>
      <c r="BP11" s="27">
        <v>36074017381</v>
      </c>
      <c r="BQ11" s="27">
        <v>42975846243</v>
      </c>
      <c r="BR11" s="27">
        <v>47833891007</v>
      </c>
      <c r="BS11" s="27">
        <v>48832912478.349998</v>
      </c>
      <c r="BT11" s="27">
        <v>44110291741.190002</v>
      </c>
      <c r="BU11" s="27">
        <v>53481291826.089996</v>
      </c>
      <c r="BV11" s="27">
        <v>57478038229.300003</v>
      </c>
      <c r="BW11" s="27">
        <v>55393710208.690002</v>
      </c>
      <c r="BX11" s="27">
        <v>53753860898.779999</v>
      </c>
      <c r="BY11" s="27">
        <v>60102918810.699997</v>
      </c>
      <c r="BZ11" s="27">
        <v>60218594356.339996</v>
      </c>
    </row>
    <row r="12" spans="1:78" ht="23.25" customHeight="1" x14ac:dyDescent="0.2">
      <c r="A12" s="34"/>
      <c r="B12" s="11" t="s">
        <v>76</v>
      </c>
      <c r="C12" s="4">
        <v>22161139</v>
      </c>
      <c r="D12" s="4">
        <v>24630714</v>
      </c>
      <c r="E12" s="4">
        <v>38701822</v>
      </c>
      <c r="F12" s="4">
        <v>35340069</v>
      </c>
      <c r="G12" s="4">
        <v>37181308</v>
      </c>
      <c r="H12" s="4">
        <v>32697459</v>
      </c>
      <c r="I12" s="4">
        <v>33342201</v>
      </c>
      <c r="J12" s="4">
        <v>36743911</v>
      </c>
      <c r="K12" s="4">
        <v>31373029</v>
      </c>
      <c r="L12" s="4">
        <v>30511220</v>
      </c>
      <c r="M12" s="4">
        <v>28739107</v>
      </c>
      <c r="N12" s="4">
        <v>28560779</v>
      </c>
      <c r="O12" s="4">
        <v>28948251</v>
      </c>
      <c r="P12" s="4">
        <v>28058820</v>
      </c>
      <c r="Q12" s="4">
        <v>29289096</v>
      </c>
      <c r="R12" s="4">
        <v>26267946</v>
      </c>
      <c r="S12" s="4">
        <v>24974257</v>
      </c>
      <c r="T12" s="4">
        <v>22961295</v>
      </c>
      <c r="U12" s="4">
        <v>22445702</v>
      </c>
      <c r="V12" s="4">
        <v>21552985</v>
      </c>
      <c r="W12" s="4">
        <v>21628121</v>
      </c>
      <c r="X12" s="4">
        <v>19556999</v>
      </c>
      <c r="Y12" s="4">
        <v>18296117</v>
      </c>
      <c r="Z12" s="4">
        <v>17940493</v>
      </c>
      <c r="AA12" s="4">
        <v>17844943</v>
      </c>
      <c r="AB12" s="4">
        <v>17781192</v>
      </c>
      <c r="AC12" s="4">
        <v>17364854</v>
      </c>
      <c r="AD12" s="4">
        <v>16862605</v>
      </c>
      <c r="AE12" s="4">
        <v>17733313</v>
      </c>
      <c r="AF12" s="4">
        <v>16703698</v>
      </c>
      <c r="AG12" s="4">
        <v>15878681</v>
      </c>
      <c r="AH12" s="4">
        <v>15904366</v>
      </c>
      <c r="AI12" s="4">
        <v>15881268</v>
      </c>
      <c r="AJ12" s="4">
        <v>15478668</v>
      </c>
      <c r="AK12" s="4">
        <v>16025114</v>
      </c>
      <c r="AL12" s="4">
        <v>15168984</v>
      </c>
      <c r="AM12" s="4">
        <v>15579306</v>
      </c>
      <c r="AN12" s="4">
        <v>16980710</v>
      </c>
      <c r="AO12" s="4">
        <v>23243641</v>
      </c>
      <c r="AP12" s="4">
        <v>25804696</v>
      </c>
      <c r="AQ12" s="4">
        <v>29836445</v>
      </c>
      <c r="AR12" s="4">
        <v>28003888</v>
      </c>
      <c r="AS12" s="4">
        <v>23510391</v>
      </c>
      <c r="AT12" s="4">
        <v>15303172.929999992</v>
      </c>
      <c r="AU12" s="4">
        <v>13717374.439999998</v>
      </c>
      <c r="AV12" s="4">
        <v>13129485.749999993</v>
      </c>
      <c r="AW12" s="4">
        <v>16094996.019999998</v>
      </c>
      <c r="AX12" s="4">
        <v>17077588.830000002</v>
      </c>
      <c r="AY12" s="4">
        <v>21048473.119999997</v>
      </c>
      <c r="AZ12" s="4">
        <v>25997901.909999993</v>
      </c>
      <c r="BA12" s="4">
        <v>25300299</v>
      </c>
      <c r="BB12" s="4">
        <v>20084174.080000002</v>
      </c>
      <c r="BC12" s="4">
        <v>36151089.710000001</v>
      </c>
      <c r="BD12" s="4">
        <v>45197486.329999998</v>
      </c>
      <c r="BE12" s="4">
        <v>36224989.480000004</v>
      </c>
      <c r="BF12" s="4">
        <v>30727348</v>
      </c>
      <c r="BG12" s="4">
        <v>48272420.469999999</v>
      </c>
      <c r="BH12" s="4">
        <v>37320363.640000001</v>
      </c>
      <c r="BI12" s="4">
        <v>34239596.780000001</v>
      </c>
      <c r="BJ12" s="4">
        <v>36296640.600000001</v>
      </c>
      <c r="BK12" s="4">
        <v>30142177.190000001</v>
      </c>
      <c r="BL12" s="4">
        <v>31677233.510000002</v>
      </c>
      <c r="BM12" s="4">
        <v>31106456.579999998</v>
      </c>
      <c r="BN12" s="4">
        <v>36140710.939999998</v>
      </c>
      <c r="BO12" s="4">
        <v>42644977.700000003</v>
      </c>
      <c r="BP12" s="26">
        <v>48386789.770000003</v>
      </c>
      <c r="BQ12" s="26">
        <v>49949541.899999999</v>
      </c>
      <c r="BR12" s="26">
        <v>41580188.450000003</v>
      </c>
      <c r="BS12" s="26">
        <v>55236026.140000001</v>
      </c>
      <c r="BT12" s="26">
        <v>34773750.950000003</v>
      </c>
      <c r="BU12" s="26">
        <v>29829197.850000001</v>
      </c>
      <c r="BV12" s="26">
        <v>26958814.759999998</v>
      </c>
      <c r="BW12" s="26">
        <v>23085168.5</v>
      </c>
      <c r="BX12" s="26">
        <v>22910963.219999999</v>
      </c>
      <c r="BY12" s="26">
        <v>21295431.659999996</v>
      </c>
      <c r="BZ12" s="26">
        <v>18751309</v>
      </c>
    </row>
    <row r="13" spans="1:78" ht="23.25" customHeight="1" x14ac:dyDescent="0.2">
      <c r="A13" s="34"/>
      <c r="B13" s="13" t="s">
        <v>77</v>
      </c>
      <c r="C13" s="8">
        <v>11520116</v>
      </c>
      <c r="D13" s="8">
        <v>23513482</v>
      </c>
      <c r="E13" s="8">
        <v>13069030</v>
      </c>
      <c r="F13" s="8">
        <v>13801353</v>
      </c>
      <c r="G13" s="8">
        <v>13642233</v>
      </c>
      <c r="H13" s="8">
        <v>12532629</v>
      </c>
      <c r="I13" s="8">
        <v>12581373</v>
      </c>
      <c r="J13" s="8">
        <v>13503742</v>
      </c>
      <c r="K13" s="8">
        <v>13728724</v>
      </c>
      <c r="L13" s="8">
        <v>12291161</v>
      </c>
      <c r="M13" s="8">
        <v>13494294</v>
      </c>
      <c r="N13" s="8">
        <v>14680984</v>
      </c>
      <c r="O13" s="8">
        <v>13781450</v>
      </c>
      <c r="P13" s="8">
        <v>13125223</v>
      </c>
      <c r="Q13" s="8">
        <v>13691135</v>
      </c>
      <c r="R13" s="8">
        <v>13944782</v>
      </c>
      <c r="S13" s="8">
        <v>14684831</v>
      </c>
      <c r="T13" s="8">
        <v>12806785</v>
      </c>
      <c r="U13" s="8">
        <v>14059090</v>
      </c>
      <c r="V13" s="8">
        <v>12892596</v>
      </c>
      <c r="W13" s="8">
        <v>11737498</v>
      </c>
      <c r="X13" s="8">
        <v>11003586</v>
      </c>
      <c r="Y13" s="8">
        <v>10948272</v>
      </c>
      <c r="Z13" s="8">
        <v>10316750</v>
      </c>
      <c r="AA13" s="8">
        <v>8667507</v>
      </c>
      <c r="AB13" s="8">
        <v>8791845</v>
      </c>
      <c r="AC13" s="8">
        <v>8872616</v>
      </c>
      <c r="AD13" s="8">
        <v>8856338</v>
      </c>
      <c r="AE13" s="8">
        <v>7813635</v>
      </c>
      <c r="AF13" s="8">
        <v>6839841</v>
      </c>
      <c r="AG13" s="8">
        <v>8069355</v>
      </c>
      <c r="AH13" s="8">
        <v>7880095</v>
      </c>
      <c r="AI13" s="8">
        <v>7274594</v>
      </c>
      <c r="AJ13" s="8">
        <v>6407284</v>
      </c>
      <c r="AK13" s="8">
        <v>6653832</v>
      </c>
      <c r="AL13" s="8">
        <v>6350019</v>
      </c>
      <c r="AM13" s="8">
        <v>6383151</v>
      </c>
      <c r="AN13" s="8">
        <v>5597773</v>
      </c>
      <c r="AO13" s="8">
        <v>5707232</v>
      </c>
      <c r="AP13" s="8">
        <v>5228334</v>
      </c>
      <c r="AQ13" s="8">
        <v>4524327</v>
      </c>
      <c r="AR13" s="8">
        <v>3618612</v>
      </c>
      <c r="AS13" s="8">
        <v>3751849</v>
      </c>
      <c r="AT13" s="8">
        <v>3401583.38</v>
      </c>
      <c r="AU13" s="8">
        <v>3154639.0999999996</v>
      </c>
      <c r="AV13" s="8">
        <v>2870861.0100000002</v>
      </c>
      <c r="AW13" s="8">
        <v>2760347.43</v>
      </c>
      <c r="AX13" s="8">
        <v>2742230.19</v>
      </c>
      <c r="AY13" s="8">
        <v>2502301.9</v>
      </c>
      <c r="AZ13" s="8">
        <v>2152562.4900000002</v>
      </c>
      <c r="BA13" s="8">
        <v>2231440.4900000002</v>
      </c>
      <c r="BB13" s="8">
        <v>2092687.73</v>
      </c>
      <c r="BC13" s="8">
        <v>1996165.7800000003</v>
      </c>
      <c r="BD13" s="8">
        <v>1716256.8200000003</v>
      </c>
      <c r="BE13" s="8">
        <v>1765364.71</v>
      </c>
      <c r="BF13" s="8">
        <v>1839720</v>
      </c>
      <c r="BG13" s="8">
        <v>1575571.4</v>
      </c>
      <c r="BH13" s="8">
        <v>1359699.23</v>
      </c>
      <c r="BI13" s="8">
        <v>1410007.2</v>
      </c>
      <c r="BJ13" s="8">
        <v>1404198.4</v>
      </c>
      <c r="BK13" s="8">
        <v>1395160.75</v>
      </c>
      <c r="BL13" s="8">
        <v>1529632.77</v>
      </c>
      <c r="BM13" s="8">
        <v>1364108.07</v>
      </c>
      <c r="BN13" s="8">
        <v>1396969.85</v>
      </c>
      <c r="BO13" s="8">
        <v>1287186.73</v>
      </c>
      <c r="BP13" s="27">
        <v>1057832.2</v>
      </c>
      <c r="BQ13" s="27">
        <v>1106007.6499999999</v>
      </c>
      <c r="BR13" s="27">
        <v>1075689.3700000001</v>
      </c>
      <c r="BS13" s="27">
        <v>1032221.07</v>
      </c>
      <c r="BT13" s="27">
        <v>941530.08</v>
      </c>
      <c r="BU13" s="27">
        <v>999299.09</v>
      </c>
      <c r="BV13" s="27">
        <v>961636.25</v>
      </c>
      <c r="BW13" s="27">
        <v>885518.89</v>
      </c>
      <c r="BX13" s="27">
        <v>1660935.29</v>
      </c>
      <c r="BY13" s="27">
        <v>1749536.72</v>
      </c>
      <c r="BZ13" s="27">
        <v>1469027</v>
      </c>
    </row>
    <row r="14" spans="1:78" ht="23.25" customHeight="1" x14ac:dyDescent="0.2">
      <c r="A14" s="34"/>
      <c r="B14" s="14" t="s">
        <v>78</v>
      </c>
      <c r="C14" s="6">
        <v>37467293325</v>
      </c>
      <c r="D14" s="6">
        <v>33803712255</v>
      </c>
      <c r="E14" s="6">
        <v>37987235386</v>
      </c>
      <c r="F14" s="6">
        <v>39169732096</v>
      </c>
      <c r="G14" s="6">
        <v>41080873092</v>
      </c>
      <c r="H14" s="6">
        <v>38076219277</v>
      </c>
      <c r="I14" s="6">
        <v>43645093997</v>
      </c>
      <c r="J14" s="6">
        <v>46761962443</v>
      </c>
      <c r="K14" s="6">
        <v>48208595883</v>
      </c>
      <c r="L14" s="6">
        <v>46637165398</v>
      </c>
      <c r="M14" s="6">
        <v>52240559481</v>
      </c>
      <c r="N14" s="6">
        <v>54968814110</v>
      </c>
      <c r="O14" s="6">
        <v>55396530416</v>
      </c>
      <c r="P14" s="6">
        <v>50303229818</v>
      </c>
      <c r="Q14" s="6">
        <v>61101797571</v>
      </c>
      <c r="R14" s="6">
        <v>59643342418</v>
      </c>
      <c r="S14" s="6">
        <v>60898356835</v>
      </c>
      <c r="T14" s="6">
        <v>56665655455</v>
      </c>
      <c r="U14" s="6">
        <v>62787775533</v>
      </c>
      <c r="V14" s="6">
        <v>63500632272</v>
      </c>
      <c r="W14" s="6">
        <v>61805281384</v>
      </c>
      <c r="X14" s="6">
        <v>57909572905</v>
      </c>
      <c r="Y14" s="6">
        <v>63546905388</v>
      </c>
      <c r="Z14" s="6">
        <v>65510036865</v>
      </c>
      <c r="AA14" s="6">
        <v>65869763489</v>
      </c>
      <c r="AB14" s="6">
        <v>60950428357</v>
      </c>
      <c r="AC14" s="6">
        <v>68871242069</v>
      </c>
      <c r="AD14" s="6">
        <v>70922565869</v>
      </c>
      <c r="AE14" s="6">
        <v>70184557196</v>
      </c>
      <c r="AF14" s="6">
        <v>65283763090</v>
      </c>
      <c r="AG14" s="6">
        <v>72489368576</v>
      </c>
      <c r="AH14" s="6">
        <v>74710692939</v>
      </c>
      <c r="AI14" s="6">
        <v>72603903021</v>
      </c>
      <c r="AJ14" s="6">
        <v>67372438924</v>
      </c>
      <c r="AK14" s="6">
        <v>74373214713</v>
      </c>
      <c r="AL14" s="6">
        <f t="shared" ref="AL14:BA14" si="4">+AL10+AL11+AL12+AL13</f>
        <v>78373074208</v>
      </c>
      <c r="AM14" s="6">
        <f t="shared" si="4"/>
        <v>77167763239</v>
      </c>
      <c r="AN14" s="6">
        <f t="shared" si="4"/>
        <v>70611347895</v>
      </c>
      <c r="AO14" s="6">
        <f t="shared" si="4"/>
        <v>78544418581</v>
      </c>
      <c r="AP14" s="6">
        <f t="shared" si="4"/>
        <v>78757384107</v>
      </c>
      <c r="AQ14" s="6">
        <f t="shared" si="4"/>
        <v>79363775171</v>
      </c>
      <c r="AR14" s="6">
        <f t="shared" si="4"/>
        <v>74126954981</v>
      </c>
      <c r="AS14" s="6">
        <f t="shared" si="4"/>
        <v>90639723545</v>
      </c>
      <c r="AT14" s="6">
        <f t="shared" si="4"/>
        <v>92976945225.411301</v>
      </c>
      <c r="AU14" s="6">
        <f t="shared" si="4"/>
        <v>89506934328.685318</v>
      </c>
      <c r="AV14" s="6">
        <f t="shared" si="4"/>
        <v>84082105026.325592</v>
      </c>
      <c r="AW14" s="6">
        <f t="shared" si="4"/>
        <v>92471073140.569992</v>
      </c>
      <c r="AX14" s="6">
        <f t="shared" si="4"/>
        <v>98058396270.669998</v>
      </c>
      <c r="AY14" s="6">
        <f t="shared" si="4"/>
        <v>95967259752.369995</v>
      </c>
      <c r="AZ14" s="6">
        <f t="shared" si="4"/>
        <v>90371695127.339996</v>
      </c>
      <c r="BA14" s="6">
        <f t="shared" si="4"/>
        <v>102441429113.70001</v>
      </c>
      <c r="BB14" s="6">
        <f>BB10+BB11+BB12+BB13</f>
        <v>106930769092.87</v>
      </c>
      <c r="BC14" s="6">
        <f>BC10+BC11+BC12+BC13</f>
        <v>105168702084.23601</v>
      </c>
      <c r="BD14" s="6">
        <f>BD10+BD11+BD12+BD13</f>
        <v>97055074779.150009</v>
      </c>
      <c r="BE14" s="6">
        <f>BE10+BE11+BE12+BE13</f>
        <v>109189984088.19</v>
      </c>
      <c r="BF14" s="6">
        <v>112746118456</v>
      </c>
      <c r="BG14" s="6">
        <v>110755057327.09</v>
      </c>
      <c r="BH14" s="6">
        <f t="shared" ref="BH14:BP14" si="5">BH10+BH11+BH12+BH13</f>
        <v>104326165200.87</v>
      </c>
      <c r="BI14" s="6">
        <f t="shared" si="5"/>
        <v>117610666218.98</v>
      </c>
      <c r="BJ14" s="6">
        <f t="shared" si="5"/>
        <v>122912563309.39</v>
      </c>
      <c r="BK14" s="6">
        <f t="shared" si="5"/>
        <v>121876902535.94</v>
      </c>
      <c r="BL14" s="6">
        <f t="shared" si="5"/>
        <v>114061683561.28</v>
      </c>
      <c r="BM14" s="6">
        <f t="shared" si="5"/>
        <v>106581865501.65001</v>
      </c>
      <c r="BN14" s="6">
        <f t="shared" si="5"/>
        <v>123892678598.87001</v>
      </c>
      <c r="BO14" s="6">
        <f t="shared" si="5"/>
        <v>118934709665.42</v>
      </c>
      <c r="BP14" s="25">
        <f t="shared" si="5"/>
        <v>110729545103.04001</v>
      </c>
      <c r="BQ14" s="25">
        <f t="shared" ref="BQ14:BV14" si="6">BQ10+BQ11+BQ12+BQ13</f>
        <v>129380446980.23999</v>
      </c>
      <c r="BR14" s="25">
        <f t="shared" si="6"/>
        <v>138983217345.79001</v>
      </c>
      <c r="BS14" s="25">
        <f t="shared" si="6"/>
        <v>139258388418.30002</v>
      </c>
      <c r="BT14" s="25">
        <f t="shared" si="6"/>
        <v>134723097709.56</v>
      </c>
      <c r="BU14" s="25">
        <f t="shared" si="6"/>
        <v>148836115530.51001</v>
      </c>
      <c r="BV14" s="25">
        <f t="shared" si="6"/>
        <v>156530387835.71002</v>
      </c>
      <c r="BW14" s="25">
        <v>149581606313.96002</v>
      </c>
      <c r="BX14" s="25">
        <f t="shared" ref="BX14:BZ14" si="7">BX10+BX11+BX12+BX13</f>
        <v>160649861093.54999</v>
      </c>
      <c r="BY14" s="25">
        <f t="shared" si="7"/>
        <v>169753203085.66998</v>
      </c>
      <c r="BZ14" s="25">
        <f t="shared" si="7"/>
        <v>163112414083.64001</v>
      </c>
    </row>
    <row r="15" spans="1:78" ht="43.5" customHeight="1" x14ac:dyDescent="0.2">
      <c r="A15" s="32" t="s">
        <v>69</v>
      </c>
      <c r="B15" s="32"/>
      <c r="K15" s="15"/>
      <c r="BO15" s="15"/>
    </row>
    <row r="16" spans="1:78" ht="30.75" customHeight="1" x14ac:dyDescent="0.2">
      <c r="A16" s="32" t="s">
        <v>70</v>
      </c>
      <c r="B16" s="32"/>
      <c r="AE16" s="15"/>
      <c r="AF16" s="15"/>
      <c r="BP16" s="15"/>
      <c r="BQ16" s="15"/>
    </row>
    <row r="17" spans="1:69" ht="18" customHeight="1" x14ac:dyDescent="0.2">
      <c r="A17" t="s">
        <v>71</v>
      </c>
      <c r="BO17" s="15"/>
      <c r="BP17" s="15"/>
      <c r="BQ17" s="15"/>
    </row>
    <row r="18" spans="1:69" x14ac:dyDescent="0.2">
      <c r="BQ18" s="15"/>
    </row>
    <row r="30" spans="1:69" x14ac:dyDescent="0.2">
      <c r="B30" s="1"/>
    </row>
  </sheetData>
  <mergeCells count="8">
    <mergeCell ref="C3:AR3"/>
    <mergeCell ref="A4:A9"/>
    <mergeCell ref="A15:B15"/>
    <mergeCell ref="A16:B16"/>
    <mergeCell ref="A10:A14"/>
    <mergeCell ref="A1:B1"/>
    <mergeCell ref="A2:B2"/>
    <mergeCell ref="A3:B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599B-EA83-48D3-8E2E-2242A4697B12}">
  <sheetPr>
    <tabColor rgb="FF2F578C"/>
  </sheetPr>
  <dimension ref="A1:AT30"/>
  <sheetViews>
    <sheetView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V9" sqref="V9"/>
    </sheetView>
  </sheetViews>
  <sheetFormatPr defaultRowHeight="12.75" x14ac:dyDescent="0.2"/>
  <cols>
    <col min="1" max="1" width="34.5703125" customWidth="1"/>
    <col min="2" max="2" width="53.42578125" customWidth="1"/>
    <col min="3" max="18" width="20.42578125" style="7" customWidth="1"/>
    <col min="19" max="20" width="17.28515625" style="16" customWidth="1"/>
    <col min="21" max="46" width="9.140625" style="16"/>
  </cols>
  <sheetData>
    <row r="1" spans="1:46" s="23" customFormat="1" ht="39.75" customHeight="1" x14ac:dyDescent="0.2">
      <c r="A1" s="35"/>
      <c r="B1" s="42"/>
      <c r="C1" s="19">
        <v>2005</v>
      </c>
      <c r="D1" s="20">
        <v>2006</v>
      </c>
      <c r="E1" s="20">
        <v>2007</v>
      </c>
      <c r="F1" s="20">
        <v>2008</v>
      </c>
      <c r="G1" s="20">
        <v>2009</v>
      </c>
      <c r="H1" s="20">
        <v>2010</v>
      </c>
      <c r="I1" s="20">
        <v>2011</v>
      </c>
      <c r="J1" s="20">
        <v>2012</v>
      </c>
      <c r="K1" s="20">
        <v>2013</v>
      </c>
      <c r="L1" s="20">
        <v>2014</v>
      </c>
      <c r="M1" s="20">
        <v>2015</v>
      </c>
      <c r="N1" s="20">
        <v>2016</v>
      </c>
      <c r="O1" s="20">
        <v>2017</v>
      </c>
      <c r="P1" s="20">
        <v>2018</v>
      </c>
      <c r="Q1" s="20">
        <v>2019</v>
      </c>
      <c r="R1" s="20">
        <v>2020</v>
      </c>
      <c r="S1" s="20">
        <v>2021</v>
      </c>
      <c r="T1" s="20">
        <v>2022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2"/>
      <c r="AT1" s="22"/>
    </row>
    <row r="2" spans="1:46" ht="22.5" customHeight="1" x14ac:dyDescent="0.2">
      <c r="A2" s="37" t="s">
        <v>67</v>
      </c>
      <c r="B2" s="38"/>
      <c r="C2" s="6">
        <v>8776</v>
      </c>
      <c r="D2" s="6">
        <v>9938</v>
      </c>
      <c r="E2" s="6">
        <v>11542</v>
      </c>
      <c r="F2" s="6">
        <v>13878</v>
      </c>
      <c r="G2" s="6">
        <v>15714</v>
      </c>
      <c r="H2" s="6">
        <v>16413</v>
      </c>
      <c r="I2" s="6">
        <v>17392</v>
      </c>
      <c r="J2" s="6">
        <v>18188</v>
      </c>
      <c r="K2" s="6">
        <v>18876</v>
      </c>
      <c r="L2" s="6">
        <v>20531</v>
      </c>
      <c r="M2" s="6">
        <v>22143</v>
      </c>
      <c r="N2" s="6">
        <v>23443</v>
      </c>
      <c r="O2" s="6">
        <v>23230</v>
      </c>
      <c r="P2" s="6">
        <v>22879</v>
      </c>
      <c r="Q2" s="6">
        <v>22704</v>
      </c>
      <c r="R2" s="6">
        <v>21829</v>
      </c>
      <c r="S2" s="25">
        <v>21396</v>
      </c>
      <c r="T2" s="25">
        <v>21310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6" ht="22.5" customHeight="1" x14ac:dyDescent="0.2">
      <c r="A3" s="39" t="s">
        <v>68</v>
      </c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>
        <v>4562</v>
      </c>
      <c r="N3" s="5">
        <v>5951</v>
      </c>
      <c r="O3" s="5">
        <v>6719</v>
      </c>
      <c r="P3" s="5">
        <v>7732</v>
      </c>
      <c r="Q3" s="5">
        <v>8223</v>
      </c>
      <c r="R3" s="5">
        <v>8788</v>
      </c>
      <c r="S3" s="26">
        <v>9343</v>
      </c>
      <c r="T3" s="26">
        <v>10219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6" ht="22.5" customHeight="1" x14ac:dyDescent="0.2">
      <c r="A4" s="33" t="s">
        <v>72</v>
      </c>
      <c r="B4" s="11" t="s">
        <v>74</v>
      </c>
      <c r="C4" s="8">
        <v>502844471</v>
      </c>
      <c r="D4" s="8">
        <v>552982601</v>
      </c>
      <c r="E4" s="8">
        <v>607695430</v>
      </c>
      <c r="F4" s="8">
        <v>632571420</v>
      </c>
      <c r="G4" s="8">
        <v>666234275</v>
      </c>
      <c r="H4" s="8">
        <v>669035997</v>
      </c>
      <c r="I4" s="8">
        <v>703124222</v>
      </c>
      <c r="J4" s="8">
        <v>742401320</v>
      </c>
      <c r="K4" s="8">
        <v>771657255</v>
      </c>
      <c r="L4" s="8">
        <v>760314083</v>
      </c>
      <c r="M4" s="8">
        <v>724650651</v>
      </c>
      <c r="N4" s="8">
        <v>709110630</v>
      </c>
      <c r="O4" s="8">
        <v>679584784</v>
      </c>
      <c r="P4" s="8">
        <v>657100949</v>
      </c>
      <c r="Q4" s="8">
        <v>629765512</v>
      </c>
      <c r="R4" s="8">
        <v>500800751</v>
      </c>
      <c r="S4" s="27">
        <v>488615986</v>
      </c>
      <c r="T4" s="27">
        <v>494431222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6" ht="22.5" customHeight="1" x14ac:dyDescent="0.2">
      <c r="A5" s="34"/>
      <c r="B5" s="11" t="s">
        <v>75</v>
      </c>
      <c r="C5" s="4">
        <v>893026</v>
      </c>
      <c r="D5" s="4">
        <v>1099243</v>
      </c>
      <c r="E5" s="4">
        <v>1408292</v>
      </c>
      <c r="F5" s="4">
        <v>1521136</v>
      </c>
      <c r="G5" s="4">
        <v>1772337</v>
      </c>
      <c r="H5" s="4">
        <v>1655735</v>
      </c>
      <c r="I5" s="4">
        <v>2838786</v>
      </c>
      <c r="J5" s="4">
        <v>3025750</v>
      </c>
      <c r="K5" s="4">
        <v>5269888</v>
      </c>
      <c r="L5" s="4">
        <v>9527061</v>
      </c>
      <c r="M5" s="4">
        <v>27276228</v>
      </c>
      <c r="N5" s="4">
        <v>37643430</v>
      </c>
      <c r="O5" s="4">
        <v>45999791</v>
      </c>
      <c r="P5" s="4">
        <v>52302225</v>
      </c>
      <c r="Q5" s="4">
        <v>62286658</v>
      </c>
      <c r="R5" s="4">
        <v>67794822</v>
      </c>
      <c r="S5" s="26">
        <v>80866975</v>
      </c>
      <c r="T5" s="26">
        <v>90060824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6" ht="22.5" customHeight="1" x14ac:dyDescent="0.2">
      <c r="A6" s="34"/>
      <c r="B6" s="11" t="s">
        <v>76</v>
      </c>
      <c r="C6" s="8">
        <v>291755</v>
      </c>
      <c r="D6" s="8">
        <v>277975</v>
      </c>
      <c r="E6" s="8">
        <v>250572</v>
      </c>
      <c r="F6" s="8">
        <v>228619</v>
      </c>
      <c r="G6" s="8">
        <v>197064</v>
      </c>
      <c r="H6" s="8">
        <v>168519</v>
      </c>
      <c r="I6" s="8">
        <v>171765</v>
      </c>
      <c r="J6" s="8">
        <v>154496</v>
      </c>
      <c r="K6" s="8">
        <v>151908</v>
      </c>
      <c r="L6" s="8">
        <v>240144</v>
      </c>
      <c r="M6" s="8">
        <v>209375</v>
      </c>
      <c r="N6" s="8">
        <v>126309</v>
      </c>
      <c r="O6" s="8">
        <v>170173</v>
      </c>
      <c r="P6" s="8">
        <v>295681</v>
      </c>
      <c r="Q6" s="8">
        <v>277314</v>
      </c>
      <c r="R6" s="8">
        <v>284927</v>
      </c>
      <c r="S6" s="27">
        <v>414917</v>
      </c>
      <c r="T6" s="27">
        <v>333959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6" ht="22.5" customHeight="1" x14ac:dyDescent="0.2">
      <c r="A7" s="34"/>
      <c r="B7" s="11" t="s">
        <v>77</v>
      </c>
      <c r="C7" s="4">
        <v>1484737</v>
      </c>
      <c r="D7" s="4">
        <v>1532021</v>
      </c>
      <c r="E7" s="4">
        <v>1565011</v>
      </c>
      <c r="F7" s="4">
        <v>1628078</v>
      </c>
      <c r="G7" s="4">
        <v>1694663</v>
      </c>
      <c r="H7" s="4">
        <v>1409871</v>
      </c>
      <c r="I7" s="4">
        <v>1172016</v>
      </c>
      <c r="J7" s="4">
        <v>1157063</v>
      </c>
      <c r="K7" s="4">
        <v>926021</v>
      </c>
      <c r="L7" s="4">
        <v>757468</v>
      </c>
      <c r="M7" s="4">
        <v>517008</v>
      </c>
      <c r="N7" s="4">
        <v>397435</v>
      </c>
      <c r="O7" s="4">
        <v>305978</v>
      </c>
      <c r="P7" s="4">
        <v>251219</v>
      </c>
      <c r="Q7" s="4">
        <v>204319</v>
      </c>
      <c r="R7" s="4">
        <v>183055</v>
      </c>
      <c r="S7" s="26">
        <v>143946</v>
      </c>
      <c r="T7" s="26">
        <v>127004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6" ht="22.5" customHeight="1" x14ac:dyDescent="0.2">
      <c r="A8" s="34"/>
      <c r="B8" s="12" t="s">
        <v>78</v>
      </c>
      <c r="C8" s="6">
        <v>505513989</v>
      </c>
      <c r="D8" s="6">
        <v>555891840</v>
      </c>
      <c r="E8" s="6">
        <v>610919305</v>
      </c>
      <c r="F8" s="6">
        <v>635949253</v>
      </c>
      <c r="G8" s="6">
        <v>669898339</v>
      </c>
      <c r="H8" s="6">
        <v>672270122</v>
      </c>
      <c r="I8" s="6">
        <v>707306789</v>
      </c>
      <c r="J8" s="6">
        <v>746738629</v>
      </c>
      <c r="K8" s="6">
        <v>778005072</v>
      </c>
      <c r="L8" s="6">
        <v>770838756</v>
      </c>
      <c r="M8" s="6">
        <v>752653262</v>
      </c>
      <c r="N8" s="6">
        <v>747277804</v>
      </c>
      <c r="O8" s="6">
        <v>726060726</v>
      </c>
      <c r="P8" s="6">
        <v>709950074</v>
      </c>
      <c r="Q8" s="6">
        <v>692533803</v>
      </c>
      <c r="R8" s="6">
        <v>569063555</v>
      </c>
      <c r="S8" s="25">
        <v>570041824</v>
      </c>
      <c r="T8" s="25">
        <v>584953009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6" ht="22.5" customHeight="1" x14ac:dyDescent="0.2">
      <c r="A9" s="34"/>
      <c r="B9" s="11" t="s">
        <v>79</v>
      </c>
      <c r="C9" s="8">
        <v>71796419</v>
      </c>
      <c r="D9" s="8">
        <v>81116645</v>
      </c>
      <c r="E9" s="8">
        <v>88565832</v>
      </c>
      <c r="F9" s="8">
        <v>76081246</v>
      </c>
      <c r="G9" s="8">
        <v>67615863</v>
      </c>
      <c r="H9" s="8">
        <v>63711999</v>
      </c>
      <c r="I9" s="8">
        <v>54327882</v>
      </c>
      <c r="J9" s="8">
        <v>56494279</v>
      </c>
      <c r="K9" s="8">
        <v>55915889</v>
      </c>
      <c r="L9" s="8">
        <v>51190840</v>
      </c>
      <c r="M9" s="8">
        <v>45660728</v>
      </c>
      <c r="N9" s="8">
        <v>49662281</v>
      </c>
      <c r="O9" s="8">
        <v>46249130</v>
      </c>
      <c r="P9" s="8">
        <v>43650257</v>
      </c>
      <c r="Q9" s="8">
        <v>44380789</v>
      </c>
      <c r="R9" s="8">
        <v>51147439</v>
      </c>
      <c r="S9" s="27">
        <v>51035417</v>
      </c>
      <c r="T9" s="27">
        <v>48624868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6" ht="22.5" customHeight="1" x14ac:dyDescent="0.2">
      <c r="A10" s="33" t="s">
        <v>73</v>
      </c>
      <c r="B10" s="11" t="s">
        <v>74</v>
      </c>
      <c r="C10" s="4">
        <v>151310522010</v>
      </c>
      <c r="D10" s="4">
        <v>175948905252</v>
      </c>
      <c r="E10" s="4">
        <v>208187736212</v>
      </c>
      <c r="F10" s="4">
        <v>230334879554</v>
      </c>
      <c r="G10" s="4">
        <v>242852966732</v>
      </c>
      <c r="H10" s="4">
        <v>251147902848</v>
      </c>
      <c r="I10" s="4">
        <v>267715329355</v>
      </c>
      <c r="J10" s="4">
        <v>281084614348</v>
      </c>
      <c r="K10" s="4">
        <v>291001692774</v>
      </c>
      <c r="L10" s="4">
        <v>296554379686</v>
      </c>
      <c r="M10" s="4">
        <v>301073862656.48499</v>
      </c>
      <c r="N10" s="4">
        <v>310692423204.04999</v>
      </c>
      <c r="O10" s="4">
        <v>325185155101.65002</v>
      </c>
      <c r="P10" s="4">
        <v>333225048970.21997</v>
      </c>
      <c r="Q10" s="4">
        <v>346546438727.39001</v>
      </c>
      <c r="R10" s="4">
        <v>325601752143.01001</v>
      </c>
      <c r="S10" s="26">
        <v>342435506441.47003</v>
      </c>
      <c r="T10" s="26">
        <v>379089440468.10004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6" ht="22.5" customHeight="1" x14ac:dyDescent="0.2">
      <c r="A11" s="34"/>
      <c r="B11" s="11" t="s">
        <v>75</v>
      </c>
      <c r="C11" s="8">
        <v>531150808</v>
      </c>
      <c r="D11" s="8">
        <v>556463280</v>
      </c>
      <c r="E11" s="8">
        <v>884325947</v>
      </c>
      <c r="F11" s="8">
        <v>1447810998</v>
      </c>
      <c r="G11" s="8">
        <v>1766293840</v>
      </c>
      <c r="H11" s="8">
        <v>1573801132</v>
      </c>
      <c r="I11" s="8">
        <v>3109387738</v>
      </c>
      <c r="J11" s="8">
        <v>3908681380</v>
      </c>
      <c r="K11" s="8">
        <v>6196751952</v>
      </c>
      <c r="L11" s="8">
        <v>10605622910</v>
      </c>
      <c r="M11" s="8">
        <v>46082233913.761597</v>
      </c>
      <c r="N11" s="8">
        <v>59808184701.635597</v>
      </c>
      <c r="O11" s="8">
        <v>79611433995.306</v>
      </c>
      <c r="P11" s="8">
        <v>96353866523</v>
      </c>
      <c r="Q11" s="8">
        <v>120036290694</v>
      </c>
      <c r="R11" s="8">
        <v>137722037908.06</v>
      </c>
      <c r="S11" s="27">
        <v>175716667109.35001</v>
      </c>
      <c r="T11" s="27">
        <v>210463332005.27002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6" ht="22.5" customHeight="1" x14ac:dyDescent="0.2">
      <c r="A12" s="34"/>
      <c r="B12" s="11" t="s">
        <v>76</v>
      </c>
      <c r="C12" s="4">
        <v>135853913</v>
      </c>
      <c r="D12" s="4">
        <v>134156600</v>
      </c>
      <c r="E12" s="4">
        <v>116759357</v>
      </c>
      <c r="F12" s="4">
        <v>108590119</v>
      </c>
      <c r="G12" s="4">
        <v>88588103</v>
      </c>
      <c r="H12" s="4">
        <v>73638552</v>
      </c>
      <c r="I12" s="4">
        <v>69741964</v>
      </c>
      <c r="J12" s="4">
        <v>64368013</v>
      </c>
      <c r="K12" s="4">
        <v>62252072</v>
      </c>
      <c r="L12" s="4">
        <v>95865492</v>
      </c>
      <c r="M12" s="4">
        <v>80534826.36999999</v>
      </c>
      <c r="N12" s="4">
        <v>67350543.719999999</v>
      </c>
      <c r="O12" s="4">
        <v>107533464.69999999</v>
      </c>
      <c r="P12" s="4">
        <v>160422244.28</v>
      </c>
      <c r="Q12" s="4">
        <v>137998778.21000001</v>
      </c>
      <c r="R12" s="4">
        <v>141569378.73000002</v>
      </c>
      <c r="S12" s="26">
        <v>195152546.25999999</v>
      </c>
      <c r="T12" s="26">
        <v>114646932.06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6" ht="22.5" customHeight="1" x14ac:dyDescent="0.2">
      <c r="A13" s="34"/>
      <c r="B13" s="24" t="s">
        <v>77</v>
      </c>
      <c r="C13" s="8">
        <v>64026098</v>
      </c>
      <c r="D13" s="8">
        <v>52346468</v>
      </c>
      <c r="E13" s="8">
        <v>54247889</v>
      </c>
      <c r="F13" s="8">
        <v>55445971</v>
      </c>
      <c r="G13" s="8">
        <v>51495969</v>
      </c>
      <c r="H13" s="8">
        <v>40936115</v>
      </c>
      <c r="I13" s="8">
        <v>34334434</v>
      </c>
      <c r="J13" s="8">
        <v>30063885</v>
      </c>
      <c r="K13" s="8">
        <v>25794286</v>
      </c>
      <c r="L13" s="8">
        <v>21057666</v>
      </c>
      <c r="M13" s="8">
        <v>13926683.479999999</v>
      </c>
      <c r="N13" s="8">
        <v>10875740.530000001</v>
      </c>
      <c r="O13" s="8">
        <v>8472856.4900000021</v>
      </c>
      <c r="P13" s="8">
        <v>6896912.9299999997</v>
      </c>
      <c r="Q13" s="8">
        <v>5569065.5800000001</v>
      </c>
      <c r="R13" s="8">
        <v>5577897.4199999999</v>
      </c>
      <c r="S13" s="27">
        <v>4271750.29</v>
      </c>
      <c r="T13" s="27">
        <v>3787984.31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6" ht="22.5" customHeight="1" x14ac:dyDescent="0.2">
      <c r="A14" s="34"/>
      <c r="B14" s="14" t="s">
        <v>78</v>
      </c>
      <c r="C14" s="6">
        <v>152041552829</v>
      </c>
      <c r="D14" s="6">
        <v>176691871600</v>
      </c>
      <c r="E14" s="6">
        <v>209243069405</v>
      </c>
      <c r="F14" s="6">
        <v>231946726642</v>
      </c>
      <c r="G14" s="6">
        <v>244759344644</v>
      </c>
      <c r="H14" s="6">
        <v>252836278647</v>
      </c>
      <c r="I14" s="6">
        <v>270928793491</v>
      </c>
      <c r="J14" s="6">
        <v>285087727626</v>
      </c>
      <c r="K14" s="6">
        <v>297286491084</v>
      </c>
      <c r="L14" s="6">
        <v>307276925754</v>
      </c>
      <c r="M14" s="6">
        <v>347250558080.09662</v>
      </c>
      <c r="N14" s="6">
        <v>370578834189.93555</v>
      </c>
      <c r="O14" s="6">
        <v>404912595418.14606</v>
      </c>
      <c r="P14" s="6">
        <v>429746234650.43005</v>
      </c>
      <c r="Q14" s="6">
        <v>466726297265.17999</v>
      </c>
      <c r="R14" s="6">
        <v>463470937327.21997</v>
      </c>
      <c r="S14" s="25">
        <v>518351597847.37</v>
      </c>
      <c r="T14" s="25">
        <v>589671207389.73999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6" ht="37.5" customHeight="1" x14ac:dyDescent="0.2">
      <c r="A15" s="32" t="s">
        <v>69</v>
      </c>
      <c r="B15" s="32"/>
    </row>
    <row r="16" spans="1:46" ht="37.5" customHeight="1" x14ac:dyDescent="0.2">
      <c r="A16" s="32" t="s">
        <v>70</v>
      </c>
      <c r="B16" s="32"/>
    </row>
    <row r="17" spans="1:2" ht="21.75" customHeight="1" x14ac:dyDescent="0.2">
      <c r="A17" t="s">
        <v>71</v>
      </c>
    </row>
    <row r="30" spans="1:2" x14ac:dyDescent="0.2">
      <c r="B30" s="1"/>
    </row>
  </sheetData>
  <mergeCells count="7">
    <mergeCell ref="A15:B15"/>
    <mergeCell ref="A16:B16"/>
    <mergeCell ref="A1:B1"/>
    <mergeCell ref="A2:B2"/>
    <mergeCell ref="A3:B3"/>
    <mergeCell ref="A4:A9"/>
    <mergeCell ref="A10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quarterly</vt:lpstr>
      <vt:lpstr>annually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2021-09-29T13:44:41Z</dcterms:created>
  <dcterms:modified xsi:type="dcterms:W3CDTF">2024-01-23T13:01:51Z</dcterms:modified>
</cp:coreProperties>
</file>