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6C6D5835-4579-4108-BC75-0DCB407561EA}" xr6:coauthVersionLast="47" xr6:coauthVersionMax="47" xr10:uidLastSave="{00000000-0000-0000-0000-000000000000}"/>
  <bookViews>
    <workbookView xWindow="3060" yWindow="435" windowWidth="25740" windowHeight="14610" tabRatio="598" xr2:uid="{00000000-000D-0000-FFFF-FFFF00000000}"/>
  </bookViews>
  <sheets>
    <sheet name="kwartały" sheetId="11" r:id="rId1"/>
  </sheets>
  <definedNames>
    <definedName name="A">#REF!</definedName>
    <definedName name="B">#REF!</definedName>
    <definedName name="_xlnm.Print_Area" localSheetId="0">kwartały!$A$1:$CY$30</definedName>
    <definedName name="_xlnm.Print_Titles" localSheetId="0">kwartały!$A:$B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Y29" i="11" l="1"/>
  <c r="CY28" i="11"/>
  <c r="CY27" i="11"/>
  <c r="CY26" i="11"/>
  <c r="CY25" i="11"/>
  <c r="CY24" i="11"/>
  <c r="CY23" i="11"/>
  <c r="CY22" i="11"/>
  <c r="CY14" i="11"/>
  <c r="CX29" i="11"/>
  <c r="CX28" i="11"/>
  <c r="CX27" i="11"/>
  <c r="CX26" i="11"/>
  <c r="CX25" i="11"/>
  <c r="CX24" i="11"/>
  <c r="CX23" i="11"/>
  <c r="CX22" i="11"/>
  <c r="CX30" i="11" s="1"/>
  <c r="CX14" i="11"/>
  <c r="CW29" i="11"/>
  <c r="CW28" i="11"/>
  <c r="CW27" i="11"/>
  <c r="CW26" i="11"/>
  <c r="CW25" i="11"/>
  <c r="CW24" i="11"/>
  <c r="CW23" i="11"/>
  <c r="CW22" i="11"/>
  <c r="CW14" i="11"/>
  <c r="CV29" i="11"/>
  <c r="CV28" i="11"/>
  <c r="CV27" i="11"/>
  <c r="CV26" i="11"/>
  <c r="CV25" i="11"/>
  <c r="CV24" i="11"/>
  <c r="CV23" i="11"/>
  <c r="CV22" i="11"/>
  <c r="CV30" i="11" s="1"/>
  <c r="CV14" i="11"/>
  <c r="CU29" i="11"/>
  <c r="CU28" i="11"/>
  <c r="CU27" i="11"/>
  <c r="CU26" i="11"/>
  <c r="CU25" i="11"/>
  <c r="CU24" i="11"/>
  <c r="CU23" i="11"/>
  <c r="CU22" i="11"/>
  <c r="CU14" i="11"/>
  <c r="CT29" i="11"/>
  <c r="CT28" i="11"/>
  <c r="CT27" i="11"/>
  <c r="CT26" i="11"/>
  <c r="CT25" i="11"/>
  <c r="CT24" i="11"/>
  <c r="CT23" i="11"/>
  <c r="CT22" i="11"/>
  <c r="CT14" i="11"/>
  <c r="CS29" i="11"/>
  <c r="CS28" i="11"/>
  <c r="CS27" i="11"/>
  <c r="CS26" i="11"/>
  <c r="CS25" i="11"/>
  <c r="CS24" i="11"/>
  <c r="CS23" i="11"/>
  <c r="CS22" i="11"/>
  <c r="CS14" i="11"/>
  <c r="CR29" i="11"/>
  <c r="CR28" i="11"/>
  <c r="CR27" i="11"/>
  <c r="CR26" i="11"/>
  <c r="CR25" i="11"/>
  <c r="CR24" i="11"/>
  <c r="CR23" i="11"/>
  <c r="CR22" i="11"/>
  <c r="CR14" i="11"/>
  <c r="CQ29" i="11"/>
  <c r="CQ28" i="11"/>
  <c r="CQ27" i="11"/>
  <c r="CQ26" i="11"/>
  <c r="CQ25" i="11"/>
  <c r="CQ24" i="11"/>
  <c r="CQ23" i="11"/>
  <c r="CQ22" i="11"/>
  <c r="CQ14" i="11"/>
  <c r="CP29" i="11"/>
  <c r="CP28" i="11"/>
  <c r="CP27" i="11"/>
  <c r="CP26" i="11"/>
  <c r="CP25" i="11"/>
  <c r="CP24" i="11"/>
  <c r="CP23" i="11"/>
  <c r="CP22" i="11"/>
  <c r="CP14" i="11"/>
  <c r="CO29" i="11"/>
  <c r="CO28" i="11"/>
  <c r="CO27" i="11"/>
  <c r="CO26" i="11"/>
  <c r="CO25" i="11"/>
  <c r="CO24" i="11"/>
  <c r="CO23" i="11"/>
  <c r="CO22" i="11"/>
  <c r="CO14" i="11"/>
  <c r="CN29" i="11"/>
  <c r="CN28" i="11"/>
  <c r="CN27" i="11"/>
  <c r="CN26" i="11"/>
  <c r="CN25" i="11"/>
  <c r="CN24" i="11"/>
  <c r="CN23" i="11"/>
  <c r="CN22" i="11"/>
  <c r="CN14" i="11"/>
  <c r="CM29" i="11"/>
  <c r="CM28" i="11"/>
  <c r="CM27" i="11"/>
  <c r="CM26" i="11"/>
  <c r="CM25" i="11"/>
  <c r="CM24" i="11"/>
  <c r="CM23" i="11"/>
  <c r="CM22" i="11"/>
  <c r="CM14" i="11"/>
  <c r="CY30" i="11" l="1"/>
  <c r="CW30" i="11"/>
  <c r="CU30" i="11"/>
  <c r="CS30" i="11"/>
  <c r="CT30" i="11"/>
  <c r="CQ30" i="11"/>
  <c r="CR30" i="11"/>
  <c r="CP30" i="11"/>
  <c r="CO30" i="11"/>
  <c r="CM30" i="11"/>
  <c r="CN30" i="11"/>
  <c r="CL29" i="11"/>
  <c r="CL28" i="11"/>
  <c r="CL27" i="11"/>
  <c r="CL26" i="11"/>
  <c r="CL25" i="11"/>
  <c r="CL24" i="11"/>
  <c r="CL23" i="11"/>
  <c r="CL22" i="11"/>
  <c r="CL14" i="11"/>
  <c r="CL30" i="11" l="1"/>
  <c r="CK29" i="11"/>
  <c r="CK28" i="11"/>
  <c r="CK27" i="11"/>
  <c r="CK26" i="11"/>
  <c r="CK25" i="11"/>
  <c r="CK24" i="11"/>
  <c r="CK23" i="11"/>
  <c r="CK22" i="11"/>
  <c r="CK14" i="11"/>
  <c r="CK30" i="11" l="1"/>
  <c r="CJ29" i="11"/>
  <c r="CJ28" i="11"/>
  <c r="CJ27" i="11"/>
  <c r="CJ26" i="11"/>
  <c r="CJ25" i="11"/>
  <c r="CJ24" i="11"/>
  <c r="CJ23" i="11"/>
  <c r="CJ22" i="11"/>
  <c r="CJ14" i="11"/>
  <c r="CJ30" i="11" l="1"/>
  <c r="CI29" i="11"/>
  <c r="CI28" i="11"/>
  <c r="CI27" i="11"/>
  <c r="CI26" i="11"/>
  <c r="CI25" i="11"/>
  <c r="CI24" i="11"/>
  <c r="CI23" i="11"/>
  <c r="CI22" i="11"/>
  <c r="CI14" i="11"/>
  <c r="CI30" i="11" l="1"/>
  <c r="CH29" i="11"/>
  <c r="CH28" i="11"/>
  <c r="CH27" i="11"/>
  <c r="CH26" i="11"/>
  <c r="CH25" i="11"/>
  <c r="CH24" i="11"/>
  <c r="CH23" i="11"/>
  <c r="CH22" i="11"/>
  <c r="CH14" i="11"/>
  <c r="CH30" i="11" l="1"/>
  <c r="CG29" i="11"/>
  <c r="CG28" i="11"/>
  <c r="CG27" i="11"/>
  <c r="CG26" i="11"/>
  <c r="CG25" i="11"/>
  <c r="CG24" i="11"/>
  <c r="CG23" i="11"/>
  <c r="CG22" i="11"/>
  <c r="CG14" i="11"/>
  <c r="CG30" i="11" l="1"/>
  <c r="CF29" i="11"/>
  <c r="CF28" i="11"/>
  <c r="CF27" i="11"/>
  <c r="CF26" i="11"/>
  <c r="CF25" i="11"/>
  <c r="CF24" i="11"/>
  <c r="CF23" i="11"/>
  <c r="CF22" i="11"/>
  <c r="CF14" i="11"/>
  <c r="CF30" i="11" l="1"/>
  <c r="CE29" i="11"/>
  <c r="CE28" i="11"/>
  <c r="CE27" i="11"/>
  <c r="CE26" i="11"/>
  <c r="CE25" i="11"/>
  <c r="CE24" i="11"/>
  <c r="CE23" i="11"/>
  <c r="CE22" i="11"/>
  <c r="CE14" i="11"/>
  <c r="CE30" i="11" l="1"/>
  <c r="CD29" i="11"/>
  <c r="CD28" i="11"/>
  <c r="CD27" i="11"/>
  <c r="CD26" i="11"/>
  <c r="CD25" i="11"/>
  <c r="CD24" i="11"/>
  <c r="CD23" i="11"/>
  <c r="CD22" i="11"/>
  <c r="CD14" i="11"/>
  <c r="CD30" i="11" l="1"/>
  <c r="CC29" i="11"/>
  <c r="CC28" i="11"/>
  <c r="CC27" i="11"/>
  <c r="CC26" i="11"/>
  <c r="CC25" i="11"/>
  <c r="CC24" i="11"/>
  <c r="CC23" i="11"/>
  <c r="CC22" i="11"/>
  <c r="CC14" i="11"/>
  <c r="CC30" i="11" l="1"/>
  <c r="CB29" i="11"/>
  <c r="CB28" i="11"/>
  <c r="CB27" i="11"/>
  <c r="CB26" i="11"/>
  <c r="CB25" i="11"/>
  <c r="CB24" i="11"/>
  <c r="CB23" i="11"/>
  <c r="CB22" i="11"/>
  <c r="CB14" i="11"/>
  <c r="CB30" i="11" l="1"/>
  <c r="CA29" i="11"/>
  <c r="CA28" i="11"/>
  <c r="CA27" i="11"/>
  <c r="CA26" i="11"/>
  <c r="CA25" i="11"/>
  <c r="CA24" i="11"/>
  <c r="CA23" i="11"/>
  <c r="CA22" i="11"/>
  <c r="CA14" i="11"/>
  <c r="CA30" i="11" l="1"/>
  <c r="BZ29" i="11"/>
  <c r="BZ28" i="11"/>
  <c r="BZ27" i="11"/>
  <c r="BZ26" i="11"/>
  <c r="BZ25" i="11"/>
  <c r="BZ24" i="11"/>
  <c r="BZ23" i="11"/>
  <c r="BZ22" i="11" l="1"/>
  <c r="BZ14" i="11"/>
  <c r="BZ30" i="11" l="1"/>
  <c r="BY29" i="11"/>
  <c r="BY28" i="11"/>
  <c r="BY27" i="11"/>
  <c r="BY26" i="11"/>
  <c r="BY25" i="11"/>
  <c r="BY24" i="11"/>
  <c r="BY23" i="11"/>
  <c r="BY22" i="11"/>
  <c r="BY14" i="11"/>
  <c r="BY30" i="11" l="1"/>
  <c r="BX29" i="11"/>
  <c r="BX28" i="11"/>
  <c r="BX27" i="11"/>
  <c r="BX26" i="11"/>
  <c r="BX25" i="11"/>
  <c r="BX24" i="11"/>
  <c r="BX23" i="11"/>
  <c r="BX22" i="11"/>
  <c r="BX14" i="11"/>
  <c r="BX30" i="11" l="1"/>
  <c r="BW29" i="11"/>
  <c r="BW28" i="11"/>
  <c r="BW27" i="11"/>
  <c r="BW26" i="11"/>
  <c r="BW25" i="11"/>
  <c r="BW24" i="11"/>
  <c r="BW23" i="11"/>
  <c r="BW22" i="11"/>
  <c r="BW14" i="11"/>
  <c r="BW30" i="11" l="1"/>
  <c r="BV29" i="11"/>
  <c r="BV28" i="11"/>
  <c r="BV27" i="11"/>
  <c r="BV26" i="11"/>
  <c r="BV25" i="11"/>
  <c r="BV24" i="11"/>
  <c r="BV23" i="11"/>
  <c r="BV22" i="11"/>
  <c r="BV14" i="11"/>
  <c r="BV30" i="11" l="1"/>
  <c r="BU14" i="11"/>
  <c r="BU22" i="11"/>
  <c r="BU23" i="11"/>
  <c r="BU24" i="11"/>
  <c r="BU25" i="11"/>
  <c r="BU26" i="11"/>
  <c r="BU27" i="11"/>
  <c r="BU28" i="11"/>
  <c r="BU29" i="11"/>
  <c r="BU30" i="11" l="1"/>
  <c r="BS29" i="11"/>
  <c r="BS28" i="11"/>
  <c r="BS27" i="11"/>
  <c r="BS26" i="11"/>
  <c r="BS25" i="11"/>
  <c r="BS24" i="11"/>
  <c r="BS23" i="11"/>
  <c r="BS22" i="11"/>
  <c r="BS14" i="11"/>
  <c r="BS30" i="11" l="1"/>
  <c r="BT29" i="11"/>
  <c r="BT28" i="11"/>
  <c r="BT27" i="11"/>
  <c r="BT26" i="11"/>
  <c r="BT25" i="11"/>
  <c r="BT24" i="11"/>
  <c r="BT23" i="11"/>
  <c r="BR29" i="11" l="1"/>
  <c r="BR28" i="11"/>
  <c r="BR27" i="11"/>
  <c r="BR26" i="11"/>
  <c r="BR25" i="11"/>
  <c r="BR24" i="11"/>
  <c r="BR23" i="11"/>
  <c r="BR22" i="11"/>
  <c r="BR14" i="11"/>
  <c r="BR30" i="11" l="1"/>
  <c r="BQ29" i="11"/>
  <c r="BQ28" i="11"/>
  <c r="BQ27" i="11"/>
  <c r="BQ26" i="11"/>
  <c r="BQ25" i="11"/>
  <c r="BQ24" i="11"/>
  <c r="BQ23" i="11"/>
  <c r="BQ22" i="11"/>
  <c r="BQ14" i="11"/>
  <c r="BQ30" i="11" l="1"/>
  <c r="BP29" i="11"/>
  <c r="BP28" i="11"/>
  <c r="BP27" i="11"/>
  <c r="BP26" i="11"/>
  <c r="BP25" i="11"/>
  <c r="BP24" i="11"/>
  <c r="BP23" i="11"/>
  <c r="BP22" i="11"/>
  <c r="BP14" i="11"/>
  <c r="BP30" i="11" l="1"/>
  <c r="BO29" i="11"/>
  <c r="BO28" i="11"/>
  <c r="BO27" i="11"/>
  <c r="BO26" i="11"/>
  <c r="BO25" i="11"/>
  <c r="BO24" i="11"/>
  <c r="BO23" i="11"/>
  <c r="BO22" i="11"/>
  <c r="BO14" i="11"/>
  <c r="BO30" i="11" l="1"/>
  <c r="BT22" i="11"/>
  <c r="BT14" i="11"/>
  <c r="BT30" i="11" l="1"/>
  <c r="BM29" i="11"/>
  <c r="BM28" i="11"/>
  <c r="BM27" i="11"/>
  <c r="BM26" i="11"/>
  <c r="BM25" i="11"/>
  <c r="BM24" i="11"/>
  <c r="BM23" i="11"/>
  <c r="BM22" i="11"/>
  <c r="BM14" i="11"/>
  <c r="BM30" i="11" l="1"/>
  <c r="BL29" i="11"/>
  <c r="BL28" i="11"/>
  <c r="BL27" i="11"/>
  <c r="BL26" i="11"/>
  <c r="BL25" i="11"/>
  <c r="BL24" i="11"/>
  <c r="BL23" i="11"/>
  <c r="BL22" i="11"/>
  <c r="BL14" i="11"/>
  <c r="BL30" i="11" s="1"/>
  <c r="BN29" i="11" l="1"/>
  <c r="BN28" i="11"/>
  <c r="BN27" i="11"/>
  <c r="BN26" i="11"/>
  <c r="BN25" i="11"/>
  <c r="BN24" i="11"/>
  <c r="BN23" i="11"/>
  <c r="BN22" i="11"/>
  <c r="BN14" i="11"/>
  <c r="BN30" i="11" l="1"/>
  <c r="BK23" i="11"/>
  <c r="BK24" i="11"/>
  <c r="BK25" i="11"/>
  <c r="BK26" i="11"/>
  <c r="BK27" i="11"/>
  <c r="BK28" i="11"/>
  <c r="BK29" i="11"/>
  <c r="BK22" i="11"/>
  <c r="BK14" i="11"/>
  <c r="BJ29" i="11"/>
  <c r="BJ28" i="11"/>
  <c r="BJ27" i="11"/>
  <c r="BJ26" i="11"/>
  <c r="BJ25" i="11"/>
  <c r="BJ24" i="11"/>
  <c r="BJ23" i="11"/>
  <c r="BJ22" i="11"/>
  <c r="BJ14" i="11"/>
  <c r="BK30" i="11" l="1"/>
  <c r="BJ30" i="11"/>
  <c r="BI14" i="11"/>
  <c r="BI29" i="11"/>
  <c r="BI28" i="11"/>
  <c r="BI27" i="11"/>
  <c r="BI26" i="11"/>
  <c r="BI25" i="11"/>
  <c r="BI24" i="11"/>
  <c r="BI23" i="11"/>
  <c r="BI22" i="11"/>
  <c r="BI30" i="11" s="1"/>
  <c r="R27" i="11" l="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R23" i="11"/>
  <c r="Q23" i="11"/>
  <c r="P23" i="11"/>
  <c r="O23" i="11"/>
  <c r="N23" i="11"/>
  <c r="M23" i="11"/>
  <c r="L23" i="11"/>
  <c r="K23" i="11"/>
  <c r="J23" i="11"/>
  <c r="I23" i="11"/>
  <c r="BG27" i="11"/>
  <c r="BF27" i="11"/>
  <c r="BE27" i="11"/>
  <c r="BD27" i="11"/>
  <c r="BC27" i="11"/>
  <c r="BB27" i="11"/>
  <c r="BA27" i="11"/>
  <c r="AZ27" i="11"/>
  <c r="AY27" i="11"/>
  <c r="AX27" i="11"/>
  <c r="AW27" i="11"/>
  <c r="AV27" i="11"/>
  <c r="AU27" i="11"/>
  <c r="AT27" i="11"/>
  <c r="AS27" i="11"/>
  <c r="AR27" i="11"/>
  <c r="AQ27" i="11"/>
  <c r="AP27" i="11"/>
  <c r="AO27" i="11"/>
  <c r="AN27" i="11"/>
  <c r="AM27" i="11"/>
  <c r="AL27" i="11"/>
  <c r="AK27" i="11"/>
  <c r="AJ27" i="11"/>
  <c r="AI27" i="11"/>
  <c r="AH27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BG26" i="11"/>
  <c r="BF26" i="11"/>
  <c r="BE26" i="11"/>
  <c r="BD26" i="11"/>
  <c r="BC26" i="11"/>
  <c r="BB26" i="11"/>
  <c r="BA26" i="11"/>
  <c r="AZ26" i="11"/>
  <c r="AY26" i="11"/>
  <c r="AX26" i="11"/>
  <c r="AW26" i="11"/>
  <c r="AV26" i="11"/>
  <c r="AU26" i="11"/>
  <c r="AT26" i="11"/>
  <c r="AS26" i="11"/>
  <c r="AR26" i="11"/>
  <c r="AQ26" i="11"/>
  <c r="AP26" i="11"/>
  <c r="AO26" i="11"/>
  <c r="AN26" i="11"/>
  <c r="AM26" i="11"/>
  <c r="AL26" i="11"/>
  <c r="AK26" i="11"/>
  <c r="AJ26" i="11"/>
  <c r="AI26" i="11"/>
  <c r="AH26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BG25" i="11"/>
  <c r="BF25" i="11"/>
  <c r="BE25" i="11"/>
  <c r="BD25" i="11"/>
  <c r="BC25" i="11"/>
  <c r="BB25" i="11"/>
  <c r="BA25" i="11"/>
  <c r="AZ25" i="11"/>
  <c r="AY25" i="11"/>
  <c r="AX25" i="11"/>
  <c r="AW25" i="11"/>
  <c r="AV25" i="11"/>
  <c r="AU25" i="11"/>
  <c r="AT25" i="11"/>
  <c r="AS25" i="11"/>
  <c r="AR25" i="11"/>
  <c r="AQ25" i="11"/>
  <c r="AP25" i="11"/>
  <c r="AO25" i="11"/>
  <c r="AN25" i="11"/>
  <c r="AM25" i="11"/>
  <c r="AL25" i="11"/>
  <c r="AK25" i="11"/>
  <c r="AJ25" i="11"/>
  <c r="AI25" i="11"/>
  <c r="AH25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BG24" i="11"/>
  <c r="BF24" i="11"/>
  <c r="BE24" i="11"/>
  <c r="BD24" i="11"/>
  <c r="BC24" i="11"/>
  <c r="BB24" i="11"/>
  <c r="BA24" i="11"/>
  <c r="AZ24" i="11"/>
  <c r="AY24" i="11"/>
  <c r="AX24" i="11"/>
  <c r="AW24" i="11"/>
  <c r="AV24" i="11"/>
  <c r="AU24" i="11"/>
  <c r="AT24" i="11"/>
  <c r="AS24" i="11"/>
  <c r="AR24" i="11"/>
  <c r="AQ24" i="11"/>
  <c r="AP24" i="11"/>
  <c r="AO24" i="11"/>
  <c r="AN24" i="11"/>
  <c r="AM24" i="11"/>
  <c r="AL24" i="11"/>
  <c r="AK24" i="11"/>
  <c r="AJ24" i="11"/>
  <c r="AI24" i="11"/>
  <c r="AH24" i="11"/>
  <c r="AG24" i="11"/>
  <c r="AF24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BG23" i="11"/>
  <c r="BF23" i="11"/>
  <c r="BE23" i="11"/>
  <c r="BD23" i="11"/>
  <c r="BC23" i="11"/>
  <c r="BB23" i="11"/>
  <c r="BA23" i="11"/>
  <c r="AZ23" i="11"/>
  <c r="AY23" i="11"/>
  <c r="AX23" i="11"/>
  <c r="AW23" i="11"/>
  <c r="AV23" i="11"/>
  <c r="AU23" i="11"/>
  <c r="AT23" i="11"/>
  <c r="AS23" i="11"/>
  <c r="AR23" i="11"/>
  <c r="AQ23" i="11"/>
  <c r="AP23" i="11"/>
  <c r="AO23" i="11"/>
  <c r="AN23" i="11"/>
  <c r="AM23" i="11"/>
  <c r="AL23" i="11"/>
  <c r="AK23" i="11"/>
  <c r="AJ23" i="11"/>
  <c r="AI23" i="11"/>
  <c r="AH23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BH29" i="11"/>
  <c r="BH28" i="11"/>
  <c r="BH27" i="11"/>
  <c r="BH26" i="11"/>
  <c r="BH25" i="11"/>
  <c r="BH24" i="11"/>
  <c r="BH23" i="11"/>
  <c r="BH22" i="11"/>
  <c r="BG22" i="11"/>
  <c r="BF22" i="11"/>
  <c r="BE22" i="11"/>
  <c r="BD22" i="11"/>
  <c r="BC22" i="11"/>
  <c r="BB22" i="11"/>
  <c r="BA22" i="11"/>
  <c r="AZ22" i="11"/>
  <c r="AY22" i="11"/>
  <c r="AX22" i="11"/>
  <c r="AW22" i="11"/>
  <c r="AV22" i="11"/>
  <c r="AU22" i="11"/>
  <c r="AT22" i="11"/>
  <c r="AS22" i="11"/>
  <c r="AR22" i="11"/>
  <c r="AQ22" i="11"/>
  <c r="AP22" i="11"/>
  <c r="AO22" i="11"/>
  <c r="AN22" i="11"/>
  <c r="AM22" i="11"/>
  <c r="AL22" i="11"/>
  <c r="AK22" i="11"/>
  <c r="AJ22" i="11"/>
  <c r="AI22" i="11"/>
  <c r="AH22" i="11"/>
  <c r="AG22" i="11"/>
  <c r="AF22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P30" i="11" s="1"/>
  <c r="O22" i="11"/>
  <c r="N22" i="11"/>
  <c r="M22" i="11"/>
  <c r="L22" i="11"/>
  <c r="K22" i="11"/>
  <c r="J22" i="11"/>
  <c r="I22" i="11"/>
  <c r="H22" i="11"/>
  <c r="G22" i="11"/>
  <c r="F22" i="11"/>
  <c r="E22" i="11"/>
  <c r="E30" i="11" s="1"/>
  <c r="Z14" i="11"/>
  <c r="Y14" i="11"/>
  <c r="X14" i="11"/>
  <c r="W14" i="11"/>
  <c r="R14" i="11"/>
  <c r="Q14" i="11"/>
  <c r="P14" i="11"/>
  <c r="O14" i="11"/>
  <c r="N14" i="11"/>
  <c r="N30" i="11" s="1"/>
  <c r="M14" i="11"/>
  <c r="L14" i="11"/>
  <c r="K14" i="11"/>
  <c r="J14" i="11"/>
  <c r="J30" i="11" s="1"/>
  <c r="I14" i="11"/>
  <c r="H14" i="11"/>
  <c r="G14" i="11"/>
  <c r="E14" i="11"/>
  <c r="F14" i="11"/>
  <c r="BH14" i="11"/>
  <c r="BG14" i="11"/>
  <c r="BF14" i="11"/>
  <c r="BF30" i="11" s="1"/>
  <c r="BE14" i="11"/>
  <c r="BD14" i="11"/>
  <c r="BC14" i="11"/>
  <c r="BB14" i="11"/>
  <c r="BB30" i="11" s="1"/>
  <c r="BA14" i="11"/>
  <c r="AZ14" i="11"/>
  <c r="AY14" i="11"/>
  <c r="AX14" i="11"/>
  <c r="AW14" i="11"/>
  <c r="AV14" i="11"/>
  <c r="AU14" i="11"/>
  <c r="AT14" i="11"/>
  <c r="AT30" i="11" s="1"/>
  <c r="AS14" i="11"/>
  <c r="AR14" i="11"/>
  <c r="AQ14" i="11"/>
  <c r="AP14" i="11"/>
  <c r="AP30" i="11" s="1"/>
  <c r="AO14" i="11"/>
  <c r="AN14" i="11"/>
  <c r="AM14" i="11"/>
  <c r="AL14" i="11"/>
  <c r="AL30" i="11" s="1"/>
  <c r="AK14" i="11"/>
  <c r="AJ14" i="11"/>
  <c r="AI14" i="11"/>
  <c r="AH14" i="11"/>
  <c r="AG14" i="11"/>
  <c r="AF14" i="11"/>
  <c r="AE14" i="11"/>
  <c r="AD14" i="11"/>
  <c r="AD30" i="11" s="1"/>
  <c r="AC14" i="11"/>
  <c r="AB14" i="11"/>
  <c r="AA14" i="11"/>
  <c r="S14" i="11"/>
  <c r="T14" i="11"/>
  <c r="U14" i="11"/>
  <c r="V14" i="11"/>
  <c r="V30" i="11" s="1"/>
  <c r="L30" i="11" l="1"/>
  <c r="AB30" i="11"/>
  <c r="AF30" i="11"/>
  <c r="AR30" i="11"/>
  <c r="AV30" i="11"/>
  <c r="BD30" i="11"/>
  <c r="BH30" i="11"/>
  <c r="S30" i="11"/>
  <c r="AA30" i="11"/>
  <c r="AE30" i="11"/>
  <c r="AI30" i="11"/>
  <c r="AM30" i="11"/>
  <c r="AQ30" i="11"/>
  <c r="AU30" i="11"/>
  <c r="AY30" i="11"/>
  <c r="BC30" i="11"/>
  <c r="BG30" i="11"/>
  <c r="G30" i="11"/>
  <c r="K30" i="11"/>
  <c r="O30" i="11"/>
  <c r="W30" i="11"/>
  <c r="Q30" i="11"/>
  <c r="F30" i="11"/>
  <c r="U30" i="11"/>
  <c r="AG30" i="11"/>
  <c r="AK30" i="11"/>
  <c r="AW30" i="11"/>
  <c r="BA30" i="11"/>
  <c r="Z30" i="11"/>
  <c r="I30" i="11"/>
  <c r="M30" i="11"/>
  <c r="Y30" i="11"/>
  <c r="AC30" i="11"/>
  <c r="AO30" i="11"/>
  <c r="AS30" i="11"/>
  <c r="BE30" i="11"/>
  <c r="H30" i="11"/>
  <c r="R30" i="11"/>
  <c r="T30" i="11"/>
  <c r="X30" i="11"/>
  <c r="AH30" i="11"/>
  <c r="AJ30" i="11"/>
  <c r="AN30" i="11"/>
  <c r="AX30" i="11"/>
  <c r="AZ30" i="11"/>
</calcChain>
</file>

<file path=xl/sharedStrings.xml><?xml version="1.0" encoding="utf-8"?>
<sst xmlns="http://schemas.openxmlformats.org/spreadsheetml/2006/main" count="607" uniqueCount="19">
  <si>
    <t>razem</t>
  </si>
  <si>
    <t>Wyszcze- gólnienie</t>
  </si>
  <si>
    <t>-</t>
  </si>
  <si>
    <t>Narodowy Bank Polski</t>
  </si>
  <si>
    <t>Departament Systemu Płatniczego</t>
  </si>
  <si>
    <t>Typ zleceń klientowskich</t>
  </si>
  <si>
    <t>Q1</t>
  </si>
  <si>
    <t>Q2</t>
  </si>
  <si>
    <t>Q3</t>
  </si>
  <si>
    <t>Q4</t>
  </si>
  <si>
    <t xml:space="preserve">    a) zlecenia klientów LORO</t>
  </si>
  <si>
    <t>b) zlecenia klientów krajowych</t>
  </si>
  <si>
    <t>Liczba     zleceń          (w szt.)</t>
  </si>
  <si>
    <t>Wartość zleceń             (w mln zł)</t>
  </si>
  <si>
    <t>Średnia kwota zlecenia         (w mln zł)</t>
  </si>
  <si>
    <r>
      <t>1)</t>
    </r>
    <r>
      <rPr>
        <sz val="14"/>
        <color indexed="9"/>
        <rFont val="Arial"/>
        <family val="2"/>
        <charset val="238"/>
      </rPr>
      <t xml:space="preserve"> międzybankowych, w tym:</t>
    </r>
  </si>
  <si>
    <r>
      <t>3)</t>
    </r>
    <r>
      <rPr>
        <sz val="14"/>
        <color indexed="9"/>
        <rFont val="Arial"/>
        <family val="2"/>
        <charset val="238"/>
      </rPr>
      <t xml:space="preserve"> z udziałem innych klientów NBP, w tym:</t>
    </r>
  </si>
  <si>
    <r>
      <t>2)</t>
    </r>
    <r>
      <rPr>
        <sz val="14"/>
        <color indexed="9"/>
        <rFont val="Arial"/>
        <family val="2"/>
        <charset val="238"/>
      </rPr>
      <t xml:space="preserve"> z udziałem KDPW</t>
    </r>
    <r>
      <rPr>
        <b/>
        <sz val="14"/>
        <color indexed="9"/>
        <rFont val="Arial"/>
        <family val="2"/>
        <charset val="238"/>
      </rPr>
      <t>SA i KCCPSA</t>
    </r>
  </si>
  <si>
    <r>
      <rPr>
        <sz val="18"/>
        <color indexed="8"/>
        <rFont val="Arial"/>
        <family val="2"/>
        <charset val="238"/>
      </rPr>
      <t>Zlecenia klientowskie zrealizowane na rachunkach bieżących banków w NBP DSP w</t>
    </r>
    <r>
      <rPr>
        <b/>
        <sz val="18"/>
        <color indexed="8"/>
        <rFont val="Arial"/>
        <family val="2"/>
        <charset val="238"/>
      </rPr>
      <t xml:space="preserve"> kolejnych kwartałach od 1999</t>
    </r>
    <r>
      <rPr>
        <sz val="18"/>
        <color indexed="8"/>
        <rFont val="Arial"/>
        <family val="2"/>
        <charset val="238"/>
      </rPr>
      <t xml:space="preserve">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</si>
</sst>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 ;\-#,##0.0\ "/>
    <numFmt numFmtId="165" formatCode="#,##0.0"/>
    <numFmt numFmtId="166" formatCode="#,##0_ ;[Red]\-#,##0\ "/>
    <numFmt numFmtId="167" formatCode="#,##0.0_ ;[Red]\-#,##0.0\ "/>
    <numFmt numFmtId="168" formatCode="#,##0.000_ ;[Red]\-#,##0.000\ "/>
  </numFmts>
  <fonts count="15">
    <font>
      <sz val="12"/>
      <name val="TimesET"/>
      <charset val="238"/>
    </font>
    <font>
      <sz val="8"/>
      <name val="TimesET"/>
      <charset val="238"/>
    </font>
    <font>
      <b/>
      <sz val="14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6E6E73"/>
        <bgColor indexed="64"/>
      </patternFill>
    </fill>
    <fill>
      <patternFill patternType="solid">
        <fgColor rgb="FFB4B9BE"/>
        <bgColor indexed="64"/>
      </patternFill>
    </fill>
    <fill>
      <patternFill patternType="solid">
        <fgColor rgb="FFE6E8EB"/>
        <bgColor indexed="64"/>
      </patternFill>
    </fill>
    <fill>
      <patternFill patternType="solid">
        <fgColor rgb="FF152E52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E6E8EB"/>
      </left>
      <right/>
      <top/>
      <bottom style="thin">
        <color rgb="FFE6E8EB"/>
      </bottom>
      <diagonal/>
    </border>
    <border>
      <left style="thin">
        <color rgb="FFE6E8EB"/>
      </left>
      <right/>
      <top style="thin">
        <color rgb="FFE6E8EB"/>
      </top>
      <bottom/>
      <diagonal/>
    </border>
    <border>
      <left style="thick">
        <color rgb="FFE6E8EB"/>
      </left>
      <right style="thin">
        <color indexed="22"/>
      </right>
      <top style="thin">
        <color indexed="22"/>
      </top>
      <bottom style="thick">
        <color rgb="FFE6E8EB"/>
      </bottom>
      <diagonal/>
    </border>
    <border>
      <left style="thick">
        <color rgb="FFE6E8EB"/>
      </left>
      <right style="thin">
        <color indexed="22"/>
      </right>
      <top style="thick">
        <color rgb="FFE6E8EB"/>
      </top>
      <bottom style="thin">
        <color indexed="22"/>
      </bottom>
      <diagonal/>
    </border>
    <border>
      <left style="thin">
        <color rgb="FFE6E8EB"/>
      </left>
      <right style="thin">
        <color indexed="22"/>
      </right>
      <top style="thin">
        <color indexed="22"/>
      </top>
      <bottom style="thin">
        <color rgb="FFE6E8EB"/>
      </bottom>
      <diagonal/>
    </border>
    <border>
      <left style="thin">
        <color rgb="FFE6E8EB"/>
      </left>
      <right style="thin">
        <color indexed="22"/>
      </right>
      <top style="thin">
        <color rgb="FFE6E8EB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/>
      <top style="thin">
        <color indexed="9"/>
      </top>
      <bottom/>
      <diagonal/>
    </border>
    <border>
      <left style="thick">
        <color indexed="8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2" borderId="3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164" fontId="4" fillId="3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 applyFill="1" applyAlignment="1" applyProtection="1"/>
    <xf numFmtId="0" fontId="7" fillId="0" borderId="0" xfId="0" applyFont="1" applyAlignment="1">
      <alignment horizontal="centerContinuous"/>
    </xf>
    <xf numFmtId="0" fontId="8" fillId="0" borderId="0" xfId="0" applyFont="1"/>
    <xf numFmtId="0" fontId="8" fillId="0" borderId="0" xfId="0" applyFont="1" applyAlignment="1">
      <alignment horizontal="centerContinuous"/>
    </xf>
    <xf numFmtId="0" fontId="9" fillId="0" borderId="0" xfId="0" applyFont="1"/>
    <xf numFmtId="0" fontId="10" fillId="0" borderId="0" xfId="0" applyFont="1" applyFill="1" applyAlignment="1" applyProtection="1">
      <alignment horizontal="centerContinuous"/>
    </xf>
    <xf numFmtId="0" fontId="11" fillId="0" borderId="0" xfId="0" applyFont="1" applyFill="1" applyAlignment="1" applyProtection="1">
      <alignment horizontal="centerContinuous"/>
    </xf>
    <xf numFmtId="0" fontId="11" fillId="0" borderId="0" xfId="0" applyFont="1" applyFill="1" applyProtection="1"/>
    <xf numFmtId="0" fontId="5" fillId="0" borderId="0" xfId="0" applyFont="1" applyFill="1" applyProtection="1"/>
    <xf numFmtId="0" fontId="8" fillId="0" borderId="0" xfId="0" applyFont="1" applyProtection="1"/>
    <xf numFmtId="0" fontId="9" fillId="0" borderId="0" xfId="0" applyFont="1" applyProtection="1"/>
    <xf numFmtId="0" fontId="11" fillId="0" borderId="0" xfId="0" applyFont="1" applyFill="1" applyAlignment="1" applyProtection="1"/>
    <xf numFmtId="0" fontId="11" fillId="0" borderId="0" xfId="0" applyFont="1" applyFill="1" applyAlignment="1" applyProtection="1">
      <alignment wrapText="1"/>
    </xf>
    <xf numFmtId="0" fontId="5" fillId="0" borderId="0" xfId="0" applyFont="1" applyAlignment="1" applyProtection="1"/>
    <xf numFmtId="0" fontId="11" fillId="0" borderId="0" xfId="0" applyFont="1" applyFill="1" applyAlignment="1" applyProtection="1">
      <alignment vertical="top"/>
    </xf>
    <xf numFmtId="0" fontId="11" fillId="0" borderId="0" xfId="0" applyFont="1" applyFill="1" applyAlignment="1" applyProtection="1">
      <alignment horizontal="left" vertical="top" wrapText="1"/>
    </xf>
    <xf numFmtId="0" fontId="11" fillId="0" borderId="0" xfId="0" applyFont="1" applyFill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/>
    </xf>
    <xf numFmtId="0" fontId="5" fillId="0" borderId="0" xfId="0" applyFont="1" applyAlignment="1" applyProtection="1">
      <alignment vertical="top"/>
    </xf>
    <xf numFmtId="0" fontId="8" fillId="0" borderId="0" xfId="0" applyFont="1" applyAlignment="1" applyProtection="1">
      <alignment horizontal="left"/>
    </xf>
    <xf numFmtId="166" fontId="5" fillId="4" borderId="6" xfId="0" applyNumberFormat="1" applyFont="1" applyFill="1" applyBorder="1" applyAlignment="1" applyProtection="1">
      <alignment horizontal="center" vertical="center"/>
    </xf>
    <xf numFmtId="166" fontId="5" fillId="4" borderId="6" xfId="0" applyNumberFormat="1" applyFont="1" applyFill="1" applyBorder="1" applyAlignment="1" applyProtection="1">
      <alignment vertical="center"/>
    </xf>
    <xf numFmtId="166" fontId="5" fillId="0" borderId="2" xfId="0" quotePrefix="1" applyNumberFormat="1" applyFont="1" applyFill="1" applyBorder="1" applyAlignment="1" applyProtection="1">
      <alignment horizontal="center" vertical="center"/>
    </xf>
    <xf numFmtId="166" fontId="5" fillId="0" borderId="2" xfId="0" applyNumberFormat="1" applyFont="1" applyFill="1" applyBorder="1" applyAlignment="1" applyProtection="1">
      <alignment vertical="center"/>
    </xf>
    <xf numFmtId="166" fontId="5" fillId="0" borderId="2" xfId="0" applyNumberFormat="1" applyFont="1" applyFill="1" applyBorder="1" applyAlignment="1" applyProtection="1">
      <alignment horizontal="center" vertical="center"/>
    </xf>
    <xf numFmtId="166" fontId="5" fillId="4" borderId="7" xfId="0" quotePrefix="1" applyNumberFormat="1" applyFont="1" applyFill="1" applyBorder="1" applyAlignment="1" applyProtection="1">
      <alignment horizontal="center" vertical="center"/>
    </xf>
    <xf numFmtId="166" fontId="5" fillId="4" borderId="7" xfId="0" quotePrefix="1" applyNumberFormat="1" applyFont="1" applyFill="1" applyBorder="1" applyAlignment="1" applyProtection="1">
      <alignment vertical="center"/>
    </xf>
    <xf numFmtId="166" fontId="5" fillId="4" borderId="7" xfId="0" applyNumberFormat="1" applyFont="1" applyFill="1" applyBorder="1" applyAlignment="1" applyProtection="1">
      <alignment vertical="center"/>
    </xf>
    <xf numFmtId="166" fontId="5" fillId="4" borderId="8" xfId="0" applyNumberFormat="1" applyFont="1" applyFill="1" applyBorder="1" applyAlignment="1" applyProtection="1">
      <alignment horizontal="center" vertical="center"/>
    </xf>
    <xf numFmtId="166" fontId="5" fillId="4" borderId="8" xfId="0" applyNumberFormat="1" applyFont="1" applyFill="1" applyBorder="1" applyAlignment="1" applyProtection="1">
      <alignment vertical="center"/>
    </xf>
    <xf numFmtId="166" fontId="4" fillId="3" borderId="5" xfId="0" applyNumberFormat="1" applyFont="1" applyFill="1" applyBorder="1" applyAlignment="1" applyProtection="1">
      <alignment horizontal="center" vertical="center"/>
    </xf>
    <xf numFmtId="166" fontId="4" fillId="3" borderId="5" xfId="0" applyNumberFormat="1" applyFont="1" applyFill="1" applyBorder="1" applyAlignment="1" applyProtection="1">
      <alignment vertical="center"/>
    </xf>
    <xf numFmtId="167" fontId="5" fillId="0" borderId="2" xfId="0" applyNumberFormat="1" applyFont="1" applyFill="1" applyBorder="1" applyAlignment="1" applyProtection="1">
      <alignment horizontal="center" vertical="center"/>
    </xf>
    <xf numFmtId="167" fontId="5" fillId="0" borderId="9" xfId="0" applyNumberFormat="1" applyFont="1" applyFill="1" applyBorder="1" applyAlignment="1" applyProtection="1">
      <alignment horizontal="center" vertical="center"/>
    </xf>
    <xf numFmtId="167" fontId="5" fillId="4" borderId="6" xfId="0" applyNumberFormat="1" applyFont="1" applyFill="1" applyBorder="1" applyAlignment="1" applyProtection="1">
      <alignment vertical="center"/>
    </xf>
    <xf numFmtId="167" fontId="5" fillId="0" borderId="2" xfId="0" quotePrefix="1" applyNumberFormat="1" applyFont="1" applyFill="1" applyBorder="1" applyAlignment="1" applyProtection="1">
      <alignment horizontal="center" vertical="center"/>
    </xf>
    <xf numFmtId="167" fontId="5" fillId="0" borderId="2" xfId="0" applyNumberFormat="1" applyFont="1" applyFill="1" applyBorder="1" applyAlignment="1" applyProtection="1">
      <alignment vertical="center"/>
    </xf>
    <xf numFmtId="167" fontId="5" fillId="4" borderId="7" xfId="0" quotePrefix="1" applyNumberFormat="1" applyFont="1" applyFill="1" applyBorder="1" applyAlignment="1" applyProtection="1">
      <alignment horizontal="center" vertical="center"/>
    </xf>
    <xf numFmtId="167" fontId="5" fillId="4" borderId="7" xfId="0" quotePrefix="1" applyNumberFormat="1" applyFont="1" applyFill="1" applyBorder="1" applyAlignment="1" applyProtection="1">
      <alignment vertical="center"/>
    </xf>
    <xf numFmtId="167" fontId="5" fillId="4" borderId="7" xfId="0" applyNumberFormat="1" applyFont="1" applyFill="1" applyBorder="1" applyAlignment="1" applyProtection="1">
      <alignment vertical="center"/>
    </xf>
    <xf numFmtId="167" fontId="5" fillId="4" borderId="8" xfId="0" applyNumberFormat="1" applyFont="1" applyFill="1" applyBorder="1" applyAlignment="1" applyProtection="1">
      <alignment horizontal="center" vertical="center"/>
    </xf>
    <xf numFmtId="167" fontId="5" fillId="4" borderId="8" xfId="0" applyNumberFormat="1" applyFont="1" applyFill="1" applyBorder="1" applyAlignment="1" applyProtection="1">
      <alignment vertical="center"/>
    </xf>
    <xf numFmtId="167" fontId="4" fillId="3" borderId="5" xfId="0" applyNumberFormat="1" applyFont="1" applyFill="1" applyBorder="1" applyAlignment="1" applyProtection="1">
      <alignment horizontal="center" vertical="center"/>
    </xf>
    <xf numFmtId="167" fontId="4" fillId="3" borderId="5" xfId="0" applyNumberFormat="1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168" fontId="5" fillId="4" borderId="6" xfId="0" applyNumberFormat="1" applyFont="1" applyFill="1" applyBorder="1" applyAlignment="1" applyProtection="1">
      <alignment horizontal="center" vertical="center"/>
    </xf>
    <xf numFmtId="168" fontId="5" fillId="4" borderId="6" xfId="0" applyNumberFormat="1" applyFont="1" applyFill="1" applyBorder="1" applyAlignment="1" applyProtection="1">
      <alignment vertical="center"/>
    </xf>
    <xf numFmtId="168" fontId="5" fillId="0" borderId="2" xfId="0" quotePrefix="1" applyNumberFormat="1" applyFont="1" applyFill="1" applyBorder="1" applyAlignment="1" applyProtection="1">
      <alignment horizontal="center" vertical="center"/>
    </xf>
    <xf numFmtId="168" fontId="5" fillId="0" borderId="2" xfId="0" applyNumberFormat="1" applyFont="1" applyFill="1" applyBorder="1" applyAlignment="1" applyProtection="1">
      <alignment vertical="center"/>
    </xf>
    <xf numFmtId="168" fontId="5" fillId="0" borderId="2" xfId="0" applyNumberFormat="1" applyFont="1" applyFill="1" applyBorder="1" applyAlignment="1" applyProtection="1">
      <alignment horizontal="center" vertical="center"/>
    </xf>
    <xf numFmtId="168" fontId="5" fillId="4" borderId="7" xfId="0" quotePrefix="1" applyNumberFormat="1" applyFont="1" applyFill="1" applyBorder="1" applyAlignment="1" applyProtection="1">
      <alignment horizontal="center" vertical="center"/>
    </xf>
    <xf numFmtId="168" fontId="5" fillId="4" borderId="7" xfId="0" quotePrefix="1" applyNumberFormat="1" applyFont="1" applyFill="1" applyBorder="1" applyAlignment="1" applyProtection="1">
      <alignment vertical="center"/>
    </xf>
    <xf numFmtId="168" fontId="5" fillId="4" borderId="7" xfId="0" applyNumberFormat="1" applyFont="1" applyFill="1" applyBorder="1" applyAlignment="1" applyProtection="1">
      <alignment vertical="center"/>
    </xf>
    <xf numFmtId="168" fontId="5" fillId="4" borderId="8" xfId="0" applyNumberFormat="1" applyFont="1" applyFill="1" applyBorder="1" applyAlignment="1" applyProtection="1">
      <alignment horizontal="center" vertical="center"/>
    </xf>
    <xf numFmtId="168" fontId="5" fillId="4" borderId="8" xfId="0" applyNumberFormat="1" applyFont="1" applyFill="1" applyBorder="1" applyAlignment="1" applyProtection="1">
      <alignment vertical="center"/>
    </xf>
    <xf numFmtId="168" fontId="4" fillId="3" borderId="2" xfId="0" applyNumberFormat="1" applyFont="1" applyFill="1" applyBorder="1" applyAlignment="1" applyProtection="1">
      <alignment horizontal="center" vertical="center"/>
    </xf>
    <xf numFmtId="168" fontId="4" fillId="3" borderId="2" xfId="0" applyNumberFormat="1" applyFont="1" applyFill="1" applyBorder="1" applyAlignment="1" applyProtection="1">
      <alignment vertical="center"/>
    </xf>
    <xf numFmtId="3" fontId="5" fillId="4" borderId="0" xfId="0" applyNumberFormat="1" applyFont="1" applyFill="1" applyBorder="1" applyAlignment="1" applyProtection="1">
      <alignment vertical="center" wrapText="1"/>
    </xf>
    <xf numFmtId="165" fontId="5" fillId="4" borderId="0" xfId="0" applyNumberFormat="1" applyFont="1" applyFill="1" applyBorder="1" applyAlignment="1" applyProtection="1">
      <alignment vertical="center" wrapText="1"/>
    </xf>
    <xf numFmtId="3" fontId="5" fillId="4" borderId="10" xfId="0" applyNumberFormat="1" applyFont="1" applyFill="1" applyBorder="1" applyAlignment="1" applyProtection="1">
      <alignment vertical="center" wrapText="1"/>
    </xf>
    <xf numFmtId="3" fontId="5" fillId="4" borderId="11" xfId="0" applyNumberFormat="1" applyFont="1" applyFill="1" applyBorder="1" applyAlignment="1" applyProtection="1">
      <alignment vertical="center" wrapText="1"/>
    </xf>
    <xf numFmtId="165" fontId="5" fillId="4" borderId="12" xfId="0" applyNumberFormat="1" applyFont="1" applyFill="1" applyBorder="1" applyAlignment="1" applyProtection="1">
      <alignment vertical="center" wrapText="1"/>
    </xf>
    <xf numFmtId="165" fontId="5" fillId="4" borderId="13" xfId="0" applyNumberFormat="1" applyFont="1" applyFill="1" applyBorder="1" applyAlignment="1" applyProtection="1">
      <alignment vertical="center" wrapText="1"/>
    </xf>
    <xf numFmtId="3" fontId="5" fillId="0" borderId="14" xfId="0" applyNumberFormat="1" applyFont="1" applyBorder="1" applyAlignment="1" applyProtection="1">
      <alignment vertical="center" wrapText="1"/>
    </xf>
    <xf numFmtId="3" fontId="5" fillId="0" borderId="15" xfId="0" applyNumberFormat="1" applyFont="1" applyBorder="1" applyAlignment="1" applyProtection="1">
      <alignment vertical="center" wrapText="1"/>
    </xf>
    <xf numFmtId="165" fontId="5" fillId="0" borderId="14" xfId="0" applyNumberFormat="1" applyFont="1" applyBorder="1" applyAlignment="1" applyProtection="1">
      <alignment vertical="center" wrapText="1"/>
    </xf>
    <xf numFmtId="165" fontId="5" fillId="0" borderId="15" xfId="0" applyNumberFormat="1" applyFont="1" applyBorder="1" applyAlignment="1" applyProtection="1">
      <alignment vertical="center" wrapText="1"/>
    </xf>
    <xf numFmtId="168" fontId="5" fillId="0" borderId="16" xfId="0" applyNumberFormat="1" applyFont="1" applyFill="1" applyBorder="1" applyAlignment="1" applyProtection="1">
      <alignment vertical="center"/>
    </xf>
    <xf numFmtId="168" fontId="5" fillId="0" borderId="17" xfId="0" applyNumberFormat="1" applyFont="1" applyFill="1" applyBorder="1" applyAlignment="1" applyProtection="1">
      <alignment vertical="center"/>
    </xf>
    <xf numFmtId="168" fontId="5" fillId="0" borderId="18" xfId="0" applyNumberFormat="1" applyFont="1" applyFill="1" applyBorder="1" applyAlignment="1" applyProtection="1">
      <alignment vertical="center"/>
    </xf>
    <xf numFmtId="168" fontId="5" fillId="0" borderId="19" xfId="0" applyNumberFormat="1" applyFont="1" applyFill="1" applyBorder="1" applyAlignment="1" applyProtection="1">
      <alignment vertical="center"/>
    </xf>
    <xf numFmtId="166" fontId="5" fillId="4" borderId="0" xfId="0" applyNumberFormat="1" applyFont="1" applyFill="1" applyBorder="1" applyAlignment="1" applyProtection="1">
      <alignment vertical="center"/>
    </xf>
    <xf numFmtId="166" fontId="5" fillId="0" borderId="0" xfId="0" applyNumberFormat="1" applyFont="1" applyFill="1" applyBorder="1" applyAlignment="1" applyProtection="1">
      <alignment vertical="center"/>
    </xf>
    <xf numFmtId="167" fontId="5" fillId="4" borderId="0" xfId="0" applyNumberFormat="1" applyFont="1" applyFill="1" applyBorder="1" applyAlignment="1" applyProtection="1">
      <alignment vertical="center"/>
    </xf>
    <xf numFmtId="167" fontId="5" fillId="0" borderId="0" xfId="0" applyNumberFormat="1" applyFont="1" applyFill="1" applyBorder="1" applyAlignment="1" applyProtection="1">
      <alignment vertical="center"/>
    </xf>
    <xf numFmtId="0" fontId="2" fillId="5" borderId="1" xfId="0" applyFont="1" applyFill="1" applyBorder="1" applyAlignment="1" applyProtection="1">
      <alignment horizontal="centerContinuous" vertical="center" wrapText="1"/>
    </xf>
    <xf numFmtId="0" fontId="2" fillId="5" borderId="1" xfId="0" applyFont="1" applyFill="1" applyBorder="1" applyAlignment="1" applyProtection="1">
      <alignment horizontal="centerContinuous" vertical="center"/>
    </xf>
    <xf numFmtId="0" fontId="13" fillId="5" borderId="22" xfId="0" applyFont="1" applyFill="1" applyBorder="1" applyAlignment="1" applyProtection="1">
      <alignment horizontal="centerContinuous" vertical="center"/>
    </xf>
    <xf numFmtId="0" fontId="13" fillId="5" borderId="21" xfId="0" applyFont="1" applyFill="1" applyBorder="1" applyAlignment="1" applyProtection="1">
      <alignment horizontal="centerContinuous" vertical="center"/>
    </xf>
    <xf numFmtId="0" fontId="2" fillId="5" borderId="21" xfId="0" applyFont="1" applyFill="1" applyBorder="1" applyAlignment="1" applyProtection="1">
      <alignment horizontal="centerContinuous" vertical="center" wrapText="1"/>
    </xf>
    <xf numFmtId="0" fontId="2" fillId="5" borderId="23" xfId="0" applyFont="1" applyFill="1" applyBorder="1" applyAlignment="1" applyProtection="1">
      <alignment horizontal="centerContinuous" vertical="center" wrapText="1"/>
    </xf>
    <xf numFmtId="0" fontId="2" fillId="5" borderId="3" xfId="0" applyFont="1" applyFill="1" applyBorder="1" applyAlignment="1" applyProtection="1">
      <alignment horizontal="centerContinuous" vertical="center" wrapText="1"/>
    </xf>
    <xf numFmtId="0" fontId="2" fillId="5" borderId="24" xfId="0" applyFont="1" applyFill="1" applyBorder="1" applyAlignment="1" applyProtection="1">
      <alignment horizontal="centerContinuous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14" fillId="5" borderId="20" xfId="0" applyFont="1" applyFill="1" applyBorder="1" applyAlignment="1" applyProtection="1">
      <alignment horizontal="center" vertical="center" wrapText="1"/>
    </xf>
    <xf numFmtId="0" fontId="14" fillId="5" borderId="4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8E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FF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52E52"/>
      <color rgb="FFE6E8EB"/>
      <color rgb="FF007A70"/>
      <color rgb="FFB4B9BE"/>
      <color rgb="FF6E6E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T113"/>
  <sheetViews>
    <sheetView tabSelected="1" zoomScale="67" zoomScaleNormal="67" workbookViewId="0">
      <selection activeCell="C3" sqref="C3"/>
    </sheetView>
  </sheetViews>
  <sheetFormatPr defaultColWidth="9.625" defaultRowHeight="15"/>
  <cols>
    <col min="1" max="1" width="12.625" style="7" customWidth="1"/>
    <col min="2" max="2" width="25.625" style="7" customWidth="1"/>
    <col min="3" max="26" width="14.625" style="7" customWidth="1"/>
    <col min="27" max="72" width="14.625" style="9" customWidth="1"/>
    <col min="73" max="92" width="14.625" style="7" customWidth="1"/>
    <col min="93" max="93" width="16.125" style="7" bestFit="1" customWidth="1"/>
    <col min="94" max="99" width="16.125" style="7" customWidth="1"/>
    <col min="100" max="101" width="16.125" style="7" bestFit="1" customWidth="1"/>
    <col min="102" max="102" width="16.125" style="7" customWidth="1"/>
    <col min="103" max="103" width="16.125" style="7" bestFit="1" customWidth="1"/>
    <col min="104" max="16384" width="9.625" style="7"/>
  </cols>
  <sheetData>
    <row r="1" spans="1:242" ht="18">
      <c r="A1" s="4" t="s">
        <v>3</v>
      </c>
      <c r="B1" s="6"/>
      <c r="D1" s="6"/>
      <c r="E1" s="8"/>
      <c r="F1" s="8"/>
      <c r="G1" s="8"/>
    </row>
    <row r="2" spans="1:242" ht="20.100000000000001" customHeight="1">
      <c r="A2" s="4" t="s">
        <v>4</v>
      </c>
      <c r="B2" s="10"/>
      <c r="D2" s="10"/>
      <c r="E2" s="11"/>
      <c r="F2" s="11"/>
      <c r="G2" s="11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3"/>
      <c r="V2" s="13"/>
      <c r="W2" s="14"/>
      <c r="X2" s="14"/>
      <c r="Y2" s="14"/>
      <c r="Z2" s="14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</row>
    <row r="3" spans="1:242" ht="35.1" customHeight="1">
      <c r="A3" s="5"/>
      <c r="B3" s="16"/>
      <c r="C3" s="5" t="s">
        <v>18</v>
      </c>
      <c r="D3" s="16"/>
      <c r="E3" s="16"/>
      <c r="F3" s="16"/>
      <c r="G3" s="16"/>
      <c r="H3" s="16"/>
      <c r="I3" s="16"/>
      <c r="J3" s="16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</row>
    <row r="4" spans="1:242" ht="35.1" customHeight="1">
      <c r="A4" s="19"/>
      <c r="B4" s="20"/>
      <c r="C4" s="20"/>
      <c r="D4" s="20"/>
      <c r="E4" s="20"/>
      <c r="F4" s="20"/>
      <c r="G4" s="20"/>
      <c r="H4" s="20"/>
      <c r="I4" s="20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2"/>
      <c r="X4" s="22"/>
      <c r="Y4" s="22"/>
      <c r="Z4" s="22"/>
      <c r="AA4" s="22"/>
      <c r="AB4" s="22"/>
      <c r="AC4" s="22"/>
      <c r="AD4" s="22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</row>
    <row r="5" spans="1:242" ht="30" customHeight="1">
      <c r="A5" s="91" t="s">
        <v>1</v>
      </c>
      <c r="B5" s="91" t="s">
        <v>5</v>
      </c>
      <c r="C5" s="80">
        <v>1999</v>
      </c>
      <c r="D5" s="81"/>
      <c r="E5" s="81"/>
      <c r="F5" s="81"/>
      <c r="G5" s="80">
        <v>2000</v>
      </c>
      <c r="H5" s="81"/>
      <c r="I5" s="81"/>
      <c r="J5" s="81"/>
      <c r="K5" s="80">
        <v>2001</v>
      </c>
      <c r="L5" s="81"/>
      <c r="M5" s="81"/>
      <c r="N5" s="81"/>
      <c r="O5" s="80">
        <v>2002</v>
      </c>
      <c r="P5" s="81"/>
      <c r="Q5" s="81"/>
      <c r="R5" s="81"/>
      <c r="S5" s="80">
        <v>2003</v>
      </c>
      <c r="T5" s="81"/>
      <c r="U5" s="81"/>
      <c r="V5" s="81"/>
      <c r="W5" s="80">
        <v>2004</v>
      </c>
      <c r="X5" s="81"/>
      <c r="Y5" s="81"/>
      <c r="Z5" s="81"/>
      <c r="AA5" s="80">
        <v>2005</v>
      </c>
      <c r="AB5" s="81"/>
      <c r="AC5" s="81"/>
      <c r="AD5" s="81"/>
      <c r="AE5" s="80">
        <v>2006</v>
      </c>
      <c r="AF5" s="81"/>
      <c r="AG5" s="81"/>
      <c r="AH5" s="81"/>
      <c r="AI5" s="80">
        <v>2007</v>
      </c>
      <c r="AJ5" s="81"/>
      <c r="AK5" s="81"/>
      <c r="AL5" s="81"/>
      <c r="AM5" s="80">
        <v>2008</v>
      </c>
      <c r="AN5" s="81"/>
      <c r="AO5" s="81"/>
      <c r="AP5" s="81"/>
      <c r="AQ5" s="80">
        <v>2009</v>
      </c>
      <c r="AR5" s="81"/>
      <c r="AS5" s="81"/>
      <c r="AT5" s="81"/>
      <c r="AU5" s="80">
        <v>2010</v>
      </c>
      <c r="AV5" s="81"/>
      <c r="AW5" s="81"/>
      <c r="AX5" s="81"/>
      <c r="AY5" s="80">
        <v>2011</v>
      </c>
      <c r="AZ5" s="81"/>
      <c r="BA5" s="81"/>
      <c r="BB5" s="81"/>
      <c r="BC5" s="80">
        <v>2012</v>
      </c>
      <c r="BD5" s="81"/>
      <c r="BE5" s="81"/>
      <c r="BF5" s="81"/>
      <c r="BG5" s="80">
        <v>2013</v>
      </c>
      <c r="BH5" s="81"/>
      <c r="BI5" s="82"/>
      <c r="BJ5" s="83"/>
      <c r="BK5" s="80">
        <v>2014</v>
      </c>
      <c r="BL5" s="84"/>
      <c r="BM5" s="84"/>
      <c r="BN5" s="85"/>
      <c r="BO5" s="86">
        <v>2015</v>
      </c>
      <c r="BP5" s="87"/>
      <c r="BQ5" s="87"/>
      <c r="BR5" s="85"/>
      <c r="BS5" s="86">
        <v>2016</v>
      </c>
      <c r="BT5" s="86"/>
      <c r="BU5" s="86"/>
      <c r="BV5" s="86"/>
      <c r="BW5" s="86">
        <v>2017</v>
      </c>
      <c r="BX5" s="86"/>
      <c r="BY5" s="86"/>
      <c r="BZ5" s="86"/>
      <c r="CA5" s="80">
        <v>2018</v>
      </c>
      <c r="CB5" s="86"/>
      <c r="CC5" s="86"/>
      <c r="CD5" s="86"/>
      <c r="CE5" s="80">
        <v>2019</v>
      </c>
      <c r="CF5" s="80"/>
      <c r="CG5" s="80"/>
      <c r="CH5" s="80"/>
      <c r="CI5" s="80">
        <v>2020</v>
      </c>
      <c r="CJ5" s="80"/>
      <c r="CK5" s="80"/>
      <c r="CL5" s="80"/>
      <c r="CM5" s="80">
        <v>2021</v>
      </c>
      <c r="CN5" s="80"/>
      <c r="CO5" s="80"/>
      <c r="CP5" s="80"/>
      <c r="CQ5" s="86">
        <v>2022</v>
      </c>
      <c r="CR5" s="87"/>
      <c r="CS5" s="87"/>
      <c r="CT5" s="87"/>
      <c r="CU5" s="86">
        <v>2023</v>
      </c>
      <c r="CV5" s="86"/>
      <c r="CW5" s="86"/>
      <c r="CX5" s="86"/>
      <c r="CY5" s="86">
        <v>2024</v>
      </c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</row>
    <row r="6" spans="1:242" ht="30" customHeight="1">
      <c r="A6" s="92"/>
      <c r="B6" s="92"/>
      <c r="C6" s="88" t="s">
        <v>6</v>
      </c>
      <c r="D6" s="88" t="s">
        <v>7</v>
      </c>
      <c r="E6" s="88" t="s">
        <v>8</v>
      </c>
      <c r="F6" s="88" t="s">
        <v>9</v>
      </c>
      <c r="G6" s="88" t="s">
        <v>6</v>
      </c>
      <c r="H6" s="88" t="s">
        <v>7</v>
      </c>
      <c r="I6" s="88" t="s">
        <v>8</v>
      </c>
      <c r="J6" s="88" t="s">
        <v>9</v>
      </c>
      <c r="K6" s="88" t="s">
        <v>6</v>
      </c>
      <c r="L6" s="88" t="s">
        <v>7</v>
      </c>
      <c r="M6" s="88" t="s">
        <v>8</v>
      </c>
      <c r="N6" s="88" t="s">
        <v>9</v>
      </c>
      <c r="O6" s="88" t="s">
        <v>6</v>
      </c>
      <c r="P6" s="88" t="s">
        <v>7</v>
      </c>
      <c r="Q6" s="88" t="s">
        <v>8</v>
      </c>
      <c r="R6" s="88" t="s">
        <v>9</v>
      </c>
      <c r="S6" s="88" t="s">
        <v>6</v>
      </c>
      <c r="T6" s="88" t="s">
        <v>7</v>
      </c>
      <c r="U6" s="88" t="s">
        <v>8</v>
      </c>
      <c r="V6" s="88" t="s">
        <v>9</v>
      </c>
      <c r="W6" s="88" t="s">
        <v>6</v>
      </c>
      <c r="X6" s="88" t="s">
        <v>7</v>
      </c>
      <c r="Y6" s="88" t="s">
        <v>8</v>
      </c>
      <c r="Z6" s="88" t="s">
        <v>9</v>
      </c>
      <c r="AA6" s="88" t="s">
        <v>6</v>
      </c>
      <c r="AB6" s="88" t="s">
        <v>7</v>
      </c>
      <c r="AC6" s="88" t="s">
        <v>8</v>
      </c>
      <c r="AD6" s="88" t="s">
        <v>9</v>
      </c>
      <c r="AE6" s="88" t="s">
        <v>6</v>
      </c>
      <c r="AF6" s="88" t="s">
        <v>7</v>
      </c>
      <c r="AG6" s="88" t="s">
        <v>8</v>
      </c>
      <c r="AH6" s="88" t="s">
        <v>9</v>
      </c>
      <c r="AI6" s="88" t="s">
        <v>6</v>
      </c>
      <c r="AJ6" s="88" t="s">
        <v>7</v>
      </c>
      <c r="AK6" s="88" t="s">
        <v>8</v>
      </c>
      <c r="AL6" s="88" t="s">
        <v>9</v>
      </c>
      <c r="AM6" s="88" t="s">
        <v>6</v>
      </c>
      <c r="AN6" s="88" t="s">
        <v>7</v>
      </c>
      <c r="AO6" s="88" t="s">
        <v>8</v>
      </c>
      <c r="AP6" s="88" t="s">
        <v>9</v>
      </c>
      <c r="AQ6" s="88" t="s">
        <v>6</v>
      </c>
      <c r="AR6" s="88" t="s">
        <v>7</v>
      </c>
      <c r="AS6" s="88" t="s">
        <v>8</v>
      </c>
      <c r="AT6" s="88" t="s">
        <v>9</v>
      </c>
      <c r="AU6" s="88" t="s">
        <v>6</v>
      </c>
      <c r="AV6" s="88" t="s">
        <v>7</v>
      </c>
      <c r="AW6" s="88" t="s">
        <v>8</v>
      </c>
      <c r="AX6" s="88" t="s">
        <v>9</v>
      </c>
      <c r="AY6" s="88" t="s">
        <v>6</v>
      </c>
      <c r="AZ6" s="88" t="s">
        <v>7</v>
      </c>
      <c r="BA6" s="88" t="s">
        <v>8</v>
      </c>
      <c r="BB6" s="88" t="s">
        <v>9</v>
      </c>
      <c r="BC6" s="88" t="s">
        <v>6</v>
      </c>
      <c r="BD6" s="88" t="s">
        <v>7</v>
      </c>
      <c r="BE6" s="88" t="s">
        <v>8</v>
      </c>
      <c r="BF6" s="88" t="s">
        <v>9</v>
      </c>
      <c r="BG6" s="88" t="s">
        <v>6</v>
      </c>
      <c r="BH6" s="88" t="s">
        <v>7</v>
      </c>
      <c r="BI6" s="89" t="s">
        <v>8</v>
      </c>
      <c r="BJ6" s="90" t="s">
        <v>9</v>
      </c>
      <c r="BK6" s="88" t="s">
        <v>6</v>
      </c>
      <c r="BL6" s="88" t="s">
        <v>7</v>
      </c>
      <c r="BM6" s="89" t="s">
        <v>8</v>
      </c>
      <c r="BN6" s="89" t="s">
        <v>9</v>
      </c>
      <c r="BO6" s="88" t="s">
        <v>6</v>
      </c>
      <c r="BP6" s="88" t="s">
        <v>7</v>
      </c>
      <c r="BQ6" s="88" t="s">
        <v>8</v>
      </c>
      <c r="BR6" s="89" t="s">
        <v>9</v>
      </c>
      <c r="BS6" s="88" t="s">
        <v>6</v>
      </c>
      <c r="BT6" s="88" t="s">
        <v>7</v>
      </c>
      <c r="BU6" s="88" t="s">
        <v>8</v>
      </c>
      <c r="BV6" s="88" t="s">
        <v>9</v>
      </c>
      <c r="BW6" s="88" t="s">
        <v>6</v>
      </c>
      <c r="BX6" s="88" t="s">
        <v>7</v>
      </c>
      <c r="BY6" s="88" t="s">
        <v>8</v>
      </c>
      <c r="BZ6" s="88" t="s">
        <v>9</v>
      </c>
      <c r="CA6" s="88" t="s">
        <v>6</v>
      </c>
      <c r="CB6" s="88" t="s">
        <v>7</v>
      </c>
      <c r="CC6" s="88" t="s">
        <v>8</v>
      </c>
      <c r="CD6" s="88" t="s">
        <v>9</v>
      </c>
      <c r="CE6" s="88" t="s">
        <v>6</v>
      </c>
      <c r="CF6" s="88" t="s">
        <v>7</v>
      </c>
      <c r="CG6" s="88" t="s">
        <v>8</v>
      </c>
      <c r="CH6" s="88" t="s">
        <v>9</v>
      </c>
      <c r="CI6" s="88" t="s">
        <v>6</v>
      </c>
      <c r="CJ6" s="88" t="s">
        <v>7</v>
      </c>
      <c r="CK6" s="88" t="s">
        <v>8</v>
      </c>
      <c r="CL6" s="88" t="s">
        <v>9</v>
      </c>
      <c r="CM6" s="88" t="s">
        <v>6</v>
      </c>
      <c r="CN6" s="88" t="s">
        <v>7</v>
      </c>
      <c r="CO6" s="88" t="s">
        <v>8</v>
      </c>
      <c r="CP6" s="88" t="s">
        <v>9</v>
      </c>
      <c r="CQ6" s="88" t="s">
        <v>6</v>
      </c>
      <c r="CR6" s="88" t="s">
        <v>7</v>
      </c>
      <c r="CS6" s="88" t="s">
        <v>8</v>
      </c>
      <c r="CT6" s="88" t="s">
        <v>9</v>
      </c>
      <c r="CU6" s="88" t="s">
        <v>6</v>
      </c>
      <c r="CV6" s="88" t="s">
        <v>7</v>
      </c>
      <c r="CW6" s="88" t="s">
        <v>8</v>
      </c>
      <c r="CX6" s="88" t="s">
        <v>9</v>
      </c>
      <c r="CY6" s="88" t="s">
        <v>6</v>
      </c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</row>
    <row r="7" spans="1:242" ht="39.950000000000003" customHeight="1">
      <c r="A7" s="91" t="s">
        <v>12</v>
      </c>
      <c r="B7" s="1" t="s">
        <v>15</v>
      </c>
      <c r="C7" s="25" t="s">
        <v>2</v>
      </c>
      <c r="D7" s="25" t="s">
        <v>2</v>
      </c>
      <c r="E7" s="25" t="s">
        <v>2</v>
      </c>
      <c r="F7" s="25" t="s">
        <v>2</v>
      </c>
      <c r="G7" s="25" t="s">
        <v>2</v>
      </c>
      <c r="H7" s="25" t="s">
        <v>2</v>
      </c>
      <c r="I7" s="26">
        <v>10668</v>
      </c>
      <c r="J7" s="26">
        <v>11555</v>
      </c>
      <c r="K7" s="26">
        <v>16123</v>
      </c>
      <c r="L7" s="26">
        <v>13286</v>
      </c>
      <c r="M7" s="26">
        <v>13210</v>
      </c>
      <c r="N7" s="26">
        <v>16178</v>
      </c>
      <c r="O7" s="26">
        <v>16044</v>
      </c>
      <c r="P7" s="26">
        <v>13457</v>
      </c>
      <c r="Q7" s="26">
        <v>14676</v>
      </c>
      <c r="R7" s="26">
        <v>12660</v>
      </c>
      <c r="S7" s="26">
        <v>69422</v>
      </c>
      <c r="T7" s="26">
        <v>74573</v>
      </c>
      <c r="U7" s="26">
        <v>85130</v>
      </c>
      <c r="V7" s="26">
        <v>97074</v>
      </c>
      <c r="W7" s="26">
        <v>100531</v>
      </c>
      <c r="X7" s="26">
        <v>108033</v>
      </c>
      <c r="Y7" s="26">
        <v>129290</v>
      </c>
      <c r="Z7" s="26">
        <v>146135</v>
      </c>
      <c r="AA7" s="26">
        <v>154228</v>
      </c>
      <c r="AB7" s="26">
        <v>166739</v>
      </c>
      <c r="AC7" s="26">
        <v>173496</v>
      </c>
      <c r="AD7" s="26">
        <v>190630</v>
      </c>
      <c r="AE7" s="26">
        <v>209450</v>
      </c>
      <c r="AF7" s="26">
        <v>216873</v>
      </c>
      <c r="AG7" s="26">
        <v>212550</v>
      </c>
      <c r="AH7" s="26">
        <v>232144</v>
      </c>
      <c r="AI7" s="26">
        <v>241269</v>
      </c>
      <c r="AJ7" s="26">
        <v>255714</v>
      </c>
      <c r="AK7" s="26">
        <v>267548</v>
      </c>
      <c r="AL7" s="26">
        <v>286112</v>
      </c>
      <c r="AM7" s="26">
        <v>279264</v>
      </c>
      <c r="AN7" s="26">
        <v>287184</v>
      </c>
      <c r="AO7" s="26">
        <v>322830</v>
      </c>
      <c r="AP7" s="26">
        <v>329931</v>
      </c>
      <c r="AQ7" s="26">
        <v>323418</v>
      </c>
      <c r="AR7" s="26">
        <v>334978</v>
      </c>
      <c r="AS7" s="26">
        <v>356329</v>
      </c>
      <c r="AT7" s="26">
        <v>394975</v>
      </c>
      <c r="AU7" s="26">
        <v>405827</v>
      </c>
      <c r="AV7" s="26">
        <v>446273</v>
      </c>
      <c r="AW7" s="26">
        <v>440223</v>
      </c>
      <c r="AX7" s="26">
        <v>495469</v>
      </c>
      <c r="AY7" s="26">
        <v>482183</v>
      </c>
      <c r="AZ7" s="26">
        <v>513907</v>
      </c>
      <c r="BA7" s="26">
        <v>616028</v>
      </c>
      <c r="BB7" s="26">
        <v>635258</v>
      </c>
      <c r="BC7" s="26">
        <v>613383</v>
      </c>
      <c r="BD7" s="26">
        <v>638464</v>
      </c>
      <c r="BE7" s="26">
        <v>662241</v>
      </c>
      <c r="BF7" s="26">
        <v>679216</v>
      </c>
      <c r="BG7" s="26">
        <v>669165</v>
      </c>
      <c r="BH7" s="26">
        <v>669198</v>
      </c>
      <c r="BI7" s="62">
        <v>693157</v>
      </c>
      <c r="BJ7" s="62">
        <v>687789</v>
      </c>
      <c r="BK7" s="26">
        <v>671514</v>
      </c>
      <c r="BL7" s="76">
        <v>705739</v>
      </c>
      <c r="BM7" s="76">
        <v>742645</v>
      </c>
      <c r="BN7" s="76">
        <v>791128</v>
      </c>
      <c r="BO7" s="26">
        <v>756696</v>
      </c>
      <c r="BP7" s="26">
        <v>809746</v>
      </c>
      <c r="BQ7" s="26">
        <v>818744</v>
      </c>
      <c r="BR7" s="26">
        <v>889325</v>
      </c>
      <c r="BS7" s="26">
        <v>840773</v>
      </c>
      <c r="BT7" s="26">
        <v>883831</v>
      </c>
      <c r="BU7" s="26">
        <v>861422</v>
      </c>
      <c r="BV7" s="26">
        <v>953704</v>
      </c>
      <c r="BW7" s="26">
        <v>926394</v>
      </c>
      <c r="BX7" s="26">
        <v>894570</v>
      </c>
      <c r="BY7" s="26">
        <v>970299</v>
      </c>
      <c r="BZ7" s="26">
        <v>1016110</v>
      </c>
      <c r="CA7" s="26">
        <v>926477</v>
      </c>
      <c r="CB7" s="26">
        <v>968921</v>
      </c>
      <c r="CC7" s="26">
        <v>963893</v>
      </c>
      <c r="CD7" s="26">
        <v>1009459</v>
      </c>
      <c r="CE7" s="26">
        <v>946878</v>
      </c>
      <c r="CF7" s="26">
        <v>984743</v>
      </c>
      <c r="CG7" s="26">
        <v>1016832</v>
      </c>
      <c r="CH7" s="26">
        <v>1048660</v>
      </c>
      <c r="CI7" s="26">
        <v>1000399</v>
      </c>
      <c r="CJ7" s="26">
        <v>930846</v>
      </c>
      <c r="CK7" s="26">
        <v>938576</v>
      </c>
      <c r="CL7" s="26">
        <v>1037612</v>
      </c>
      <c r="CM7" s="26">
        <v>967219</v>
      </c>
      <c r="CN7" s="26">
        <v>1016853</v>
      </c>
      <c r="CO7" s="26">
        <v>1043784</v>
      </c>
      <c r="CP7" s="26">
        <v>1185404</v>
      </c>
      <c r="CQ7" s="26">
        <v>1176345</v>
      </c>
      <c r="CR7" s="26">
        <v>1275084</v>
      </c>
      <c r="CS7" s="26">
        <v>1255688</v>
      </c>
      <c r="CT7" s="26">
        <v>1283433</v>
      </c>
      <c r="CU7" s="26">
        <v>1223874</v>
      </c>
      <c r="CV7" s="26">
        <v>1270794</v>
      </c>
      <c r="CW7" s="26">
        <v>1302280</v>
      </c>
      <c r="CX7" s="26">
        <v>1383378</v>
      </c>
      <c r="CY7" s="26">
        <v>1331677</v>
      </c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</row>
    <row r="8" spans="1:242" ht="36" customHeight="1">
      <c r="A8" s="91"/>
      <c r="B8" s="2" t="s">
        <v>10</v>
      </c>
      <c r="C8" s="27" t="s">
        <v>2</v>
      </c>
      <c r="D8" s="27" t="s">
        <v>2</v>
      </c>
      <c r="E8" s="27" t="s">
        <v>2</v>
      </c>
      <c r="F8" s="27" t="s">
        <v>2</v>
      </c>
      <c r="G8" s="27" t="s">
        <v>2</v>
      </c>
      <c r="H8" s="27" t="s">
        <v>2</v>
      </c>
      <c r="I8" s="27" t="s">
        <v>2</v>
      </c>
      <c r="J8" s="27" t="s">
        <v>2</v>
      </c>
      <c r="K8" s="27" t="s">
        <v>2</v>
      </c>
      <c r="L8" s="27" t="s">
        <v>2</v>
      </c>
      <c r="M8" s="27" t="s">
        <v>2</v>
      </c>
      <c r="N8" s="27" t="s">
        <v>2</v>
      </c>
      <c r="O8" s="27" t="s">
        <v>2</v>
      </c>
      <c r="P8" s="27" t="s">
        <v>2</v>
      </c>
      <c r="Q8" s="27" t="s">
        <v>2</v>
      </c>
      <c r="R8" s="27" t="s">
        <v>2</v>
      </c>
      <c r="S8" s="28">
        <v>34607</v>
      </c>
      <c r="T8" s="28">
        <v>39932</v>
      </c>
      <c r="U8" s="28">
        <v>41487</v>
      </c>
      <c r="V8" s="28">
        <v>48324</v>
      </c>
      <c r="W8" s="28">
        <v>55973</v>
      </c>
      <c r="X8" s="28">
        <v>59766</v>
      </c>
      <c r="Y8" s="28">
        <v>72536</v>
      </c>
      <c r="Z8" s="28">
        <v>80492</v>
      </c>
      <c r="AA8" s="28">
        <v>93449</v>
      </c>
      <c r="AB8" s="28">
        <v>102201</v>
      </c>
      <c r="AC8" s="28">
        <v>104396</v>
      </c>
      <c r="AD8" s="28">
        <v>113485</v>
      </c>
      <c r="AE8" s="28">
        <v>132883</v>
      </c>
      <c r="AF8" s="28">
        <v>139546</v>
      </c>
      <c r="AG8" s="28">
        <v>132250</v>
      </c>
      <c r="AH8" s="28">
        <v>137311</v>
      </c>
      <c r="AI8" s="28">
        <v>150236</v>
      </c>
      <c r="AJ8" s="28">
        <v>157780</v>
      </c>
      <c r="AK8" s="28">
        <v>163101</v>
      </c>
      <c r="AL8" s="28">
        <v>168982</v>
      </c>
      <c r="AM8" s="28">
        <v>169124</v>
      </c>
      <c r="AN8" s="28">
        <v>168940</v>
      </c>
      <c r="AO8" s="28">
        <v>195975</v>
      </c>
      <c r="AP8" s="28">
        <v>192477</v>
      </c>
      <c r="AQ8" s="28">
        <v>193761</v>
      </c>
      <c r="AR8" s="28">
        <v>193704</v>
      </c>
      <c r="AS8" s="28">
        <v>203967</v>
      </c>
      <c r="AT8" s="28">
        <v>221574</v>
      </c>
      <c r="AU8" s="28">
        <v>236978</v>
      </c>
      <c r="AV8" s="28">
        <v>258826</v>
      </c>
      <c r="AW8" s="28">
        <v>241735</v>
      </c>
      <c r="AX8" s="28">
        <v>270713</v>
      </c>
      <c r="AY8" s="28">
        <v>268888</v>
      </c>
      <c r="AZ8" s="28">
        <v>272559</v>
      </c>
      <c r="BA8" s="28">
        <v>323437</v>
      </c>
      <c r="BB8" s="28">
        <v>309591</v>
      </c>
      <c r="BC8" s="28">
        <v>312812</v>
      </c>
      <c r="BD8" s="28">
        <v>319978</v>
      </c>
      <c r="BE8" s="28">
        <v>324920</v>
      </c>
      <c r="BF8" s="28">
        <v>310702</v>
      </c>
      <c r="BG8" s="28">
        <v>331216</v>
      </c>
      <c r="BH8" s="28">
        <v>314853</v>
      </c>
      <c r="BI8" s="68">
        <v>310086</v>
      </c>
      <c r="BJ8" s="68">
        <v>277715</v>
      </c>
      <c r="BK8" s="28">
        <v>290969</v>
      </c>
      <c r="BL8" s="77">
        <v>289507</v>
      </c>
      <c r="BM8" s="77">
        <v>306087</v>
      </c>
      <c r="BN8" s="77">
        <v>320234</v>
      </c>
      <c r="BO8" s="28">
        <v>317892</v>
      </c>
      <c r="BP8" s="28">
        <v>323463</v>
      </c>
      <c r="BQ8" s="28">
        <v>319187.41833999997</v>
      </c>
      <c r="BR8" s="28">
        <v>346762</v>
      </c>
      <c r="BS8" s="28">
        <v>344055</v>
      </c>
      <c r="BT8" s="28">
        <v>349576</v>
      </c>
      <c r="BU8" s="28">
        <v>326528</v>
      </c>
      <c r="BV8" s="28">
        <v>348790</v>
      </c>
      <c r="BW8" s="28">
        <v>341308</v>
      </c>
      <c r="BX8" s="28">
        <v>328329</v>
      </c>
      <c r="BY8" s="28">
        <v>340342</v>
      </c>
      <c r="BZ8" s="28">
        <v>357992</v>
      </c>
      <c r="CA8" s="28">
        <v>335074</v>
      </c>
      <c r="CB8" s="28">
        <v>349568</v>
      </c>
      <c r="CC8" s="28">
        <v>337719</v>
      </c>
      <c r="CD8" s="28">
        <v>351005</v>
      </c>
      <c r="CE8" s="28">
        <v>340862.22248</v>
      </c>
      <c r="CF8" s="28">
        <v>350558</v>
      </c>
      <c r="CG8" s="28">
        <v>375217</v>
      </c>
      <c r="CH8" s="28">
        <v>365111</v>
      </c>
      <c r="CI8" s="28">
        <v>379958</v>
      </c>
      <c r="CJ8" s="28">
        <v>345913</v>
      </c>
      <c r="CK8" s="28">
        <v>349678</v>
      </c>
      <c r="CL8" s="28">
        <v>385946</v>
      </c>
      <c r="CM8" s="28">
        <v>386207</v>
      </c>
      <c r="CN8" s="28">
        <v>407794</v>
      </c>
      <c r="CO8" s="28">
        <v>420655</v>
      </c>
      <c r="CP8" s="28">
        <v>476097</v>
      </c>
      <c r="CQ8" s="28">
        <v>502626</v>
      </c>
      <c r="CR8" s="28">
        <v>517253</v>
      </c>
      <c r="CS8" s="28">
        <v>494440</v>
      </c>
      <c r="CT8" s="28">
        <v>487102</v>
      </c>
      <c r="CU8" s="28">
        <v>484139</v>
      </c>
      <c r="CV8" s="28">
        <v>484546</v>
      </c>
      <c r="CW8" s="28">
        <v>501230</v>
      </c>
      <c r="CX8" s="28">
        <v>504570</v>
      </c>
      <c r="CY8" s="28">
        <v>521770</v>
      </c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</row>
    <row r="9" spans="1:242" ht="36" customHeight="1">
      <c r="A9" s="91"/>
      <c r="B9" s="2" t="s">
        <v>11</v>
      </c>
      <c r="C9" s="29" t="s">
        <v>2</v>
      </c>
      <c r="D9" s="29" t="s">
        <v>2</v>
      </c>
      <c r="E9" s="29" t="s">
        <v>2</v>
      </c>
      <c r="F9" s="29" t="s">
        <v>2</v>
      </c>
      <c r="G9" s="29" t="s">
        <v>2</v>
      </c>
      <c r="H9" s="29" t="s">
        <v>2</v>
      </c>
      <c r="I9" s="29" t="s">
        <v>2</v>
      </c>
      <c r="J9" s="29" t="s">
        <v>2</v>
      </c>
      <c r="K9" s="29" t="s">
        <v>2</v>
      </c>
      <c r="L9" s="29" t="s">
        <v>2</v>
      </c>
      <c r="M9" s="29" t="s">
        <v>2</v>
      </c>
      <c r="N9" s="29" t="s">
        <v>2</v>
      </c>
      <c r="O9" s="29" t="s">
        <v>2</v>
      </c>
      <c r="P9" s="29" t="s">
        <v>2</v>
      </c>
      <c r="Q9" s="29" t="s">
        <v>2</v>
      </c>
      <c r="R9" s="29" t="s">
        <v>2</v>
      </c>
      <c r="S9" s="28">
        <v>34815</v>
      </c>
      <c r="T9" s="28">
        <v>34641</v>
      </c>
      <c r="U9" s="28">
        <v>43643</v>
      </c>
      <c r="V9" s="28">
        <v>48750</v>
      </c>
      <c r="W9" s="28">
        <v>44558</v>
      </c>
      <c r="X9" s="28">
        <v>48267</v>
      </c>
      <c r="Y9" s="28">
        <v>56754</v>
      </c>
      <c r="Z9" s="28">
        <v>65643</v>
      </c>
      <c r="AA9" s="28">
        <v>60779</v>
      </c>
      <c r="AB9" s="28">
        <v>64538</v>
      </c>
      <c r="AC9" s="28">
        <v>69100</v>
      </c>
      <c r="AD9" s="28">
        <v>77145</v>
      </c>
      <c r="AE9" s="28">
        <v>76567</v>
      </c>
      <c r="AF9" s="28">
        <v>77327</v>
      </c>
      <c r="AG9" s="28">
        <v>80300</v>
      </c>
      <c r="AH9" s="28">
        <v>94833</v>
      </c>
      <c r="AI9" s="28">
        <v>91033</v>
      </c>
      <c r="AJ9" s="28">
        <v>97934</v>
      </c>
      <c r="AK9" s="28">
        <v>104447</v>
      </c>
      <c r="AL9" s="28">
        <v>117130</v>
      </c>
      <c r="AM9" s="28">
        <v>110140</v>
      </c>
      <c r="AN9" s="28">
        <v>118244</v>
      </c>
      <c r="AO9" s="28">
        <v>126855</v>
      </c>
      <c r="AP9" s="28">
        <v>137454</v>
      </c>
      <c r="AQ9" s="28">
        <v>129657</v>
      </c>
      <c r="AR9" s="28">
        <v>141274</v>
      </c>
      <c r="AS9" s="28">
        <v>152362</v>
      </c>
      <c r="AT9" s="28">
        <v>173401</v>
      </c>
      <c r="AU9" s="28">
        <v>168849</v>
      </c>
      <c r="AV9" s="28">
        <v>187447</v>
      </c>
      <c r="AW9" s="28">
        <v>198488</v>
      </c>
      <c r="AX9" s="28">
        <v>224756</v>
      </c>
      <c r="AY9" s="28">
        <v>213295</v>
      </c>
      <c r="AZ9" s="28">
        <v>241348</v>
      </c>
      <c r="BA9" s="28">
        <v>292591</v>
      </c>
      <c r="BB9" s="28">
        <v>325667</v>
      </c>
      <c r="BC9" s="28">
        <v>300571</v>
      </c>
      <c r="BD9" s="28">
        <v>318486</v>
      </c>
      <c r="BE9" s="28">
        <v>337321</v>
      </c>
      <c r="BF9" s="28">
        <v>368514</v>
      </c>
      <c r="BG9" s="28">
        <v>337949</v>
      </c>
      <c r="BH9" s="28">
        <v>354345</v>
      </c>
      <c r="BI9" s="69">
        <v>383071</v>
      </c>
      <c r="BJ9" s="69">
        <v>410074</v>
      </c>
      <c r="BK9" s="28">
        <v>380545</v>
      </c>
      <c r="BL9" s="77">
        <v>416232</v>
      </c>
      <c r="BM9" s="77">
        <v>436558</v>
      </c>
      <c r="BN9" s="77">
        <v>470894</v>
      </c>
      <c r="BO9" s="28">
        <v>438804</v>
      </c>
      <c r="BP9" s="28">
        <v>486283</v>
      </c>
      <c r="BQ9" s="28">
        <v>499556.58166000003</v>
      </c>
      <c r="BR9" s="28">
        <v>542563</v>
      </c>
      <c r="BS9" s="28">
        <v>496718</v>
      </c>
      <c r="BT9" s="28">
        <v>534255</v>
      </c>
      <c r="BU9" s="28">
        <v>534894</v>
      </c>
      <c r="BV9" s="28">
        <v>604914</v>
      </c>
      <c r="BW9" s="28">
        <v>585086</v>
      </c>
      <c r="BX9" s="28">
        <v>566241</v>
      </c>
      <c r="BY9" s="28">
        <v>629957</v>
      </c>
      <c r="BZ9" s="28">
        <v>658118</v>
      </c>
      <c r="CA9" s="28">
        <v>591403</v>
      </c>
      <c r="CB9" s="28">
        <v>619353</v>
      </c>
      <c r="CC9" s="28">
        <v>626174</v>
      </c>
      <c r="CD9" s="28">
        <v>658454</v>
      </c>
      <c r="CE9" s="28">
        <v>606015.77752</v>
      </c>
      <c r="CF9" s="28">
        <v>634185</v>
      </c>
      <c r="CG9" s="28">
        <v>641615</v>
      </c>
      <c r="CH9" s="28">
        <v>683549</v>
      </c>
      <c r="CI9" s="28">
        <v>620441</v>
      </c>
      <c r="CJ9" s="28">
        <v>584933</v>
      </c>
      <c r="CK9" s="28">
        <v>588898</v>
      </c>
      <c r="CL9" s="28">
        <v>651666</v>
      </c>
      <c r="CM9" s="28">
        <v>581012</v>
      </c>
      <c r="CN9" s="28">
        <v>609059</v>
      </c>
      <c r="CO9" s="28">
        <v>623129</v>
      </c>
      <c r="CP9" s="28">
        <v>709307</v>
      </c>
      <c r="CQ9" s="28">
        <v>673719</v>
      </c>
      <c r="CR9" s="28">
        <v>757831</v>
      </c>
      <c r="CS9" s="28">
        <v>761248</v>
      </c>
      <c r="CT9" s="28">
        <v>796331</v>
      </c>
      <c r="CU9" s="28">
        <v>739735</v>
      </c>
      <c r="CV9" s="28">
        <v>786248</v>
      </c>
      <c r="CW9" s="28">
        <v>801050</v>
      </c>
      <c r="CX9" s="28">
        <v>878808</v>
      </c>
      <c r="CY9" s="28">
        <v>809907</v>
      </c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</row>
    <row r="10" spans="1:242" ht="39.950000000000003" customHeight="1">
      <c r="A10" s="91"/>
      <c r="B10" s="1" t="s">
        <v>17</v>
      </c>
      <c r="C10" s="30" t="s">
        <v>2</v>
      </c>
      <c r="D10" s="30" t="s">
        <v>2</v>
      </c>
      <c r="E10" s="31">
        <v>98</v>
      </c>
      <c r="F10" s="31">
        <v>130</v>
      </c>
      <c r="G10" s="31">
        <v>136</v>
      </c>
      <c r="H10" s="31">
        <v>127</v>
      </c>
      <c r="I10" s="31">
        <v>132</v>
      </c>
      <c r="J10" s="31">
        <v>125</v>
      </c>
      <c r="K10" s="31">
        <v>133</v>
      </c>
      <c r="L10" s="31">
        <v>122</v>
      </c>
      <c r="M10" s="31">
        <v>131</v>
      </c>
      <c r="N10" s="31">
        <v>137</v>
      </c>
      <c r="O10" s="31">
        <v>128</v>
      </c>
      <c r="P10" s="31">
        <v>123</v>
      </c>
      <c r="Q10" s="31">
        <v>157</v>
      </c>
      <c r="R10" s="31">
        <v>133</v>
      </c>
      <c r="S10" s="32">
        <v>132</v>
      </c>
      <c r="T10" s="32">
        <v>162</v>
      </c>
      <c r="U10" s="32">
        <v>204</v>
      </c>
      <c r="V10" s="32">
        <v>189</v>
      </c>
      <c r="W10" s="32">
        <v>184</v>
      </c>
      <c r="X10" s="32">
        <v>195</v>
      </c>
      <c r="Y10" s="32">
        <v>216</v>
      </c>
      <c r="Z10" s="32">
        <v>197</v>
      </c>
      <c r="AA10" s="32">
        <v>195</v>
      </c>
      <c r="AB10" s="32">
        <v>216</v>
      </c>
      <c r="AC10" s="32">
        <v>252</v>
      </c>
      <c r="AD10" s="32">
        <v>202</v>
      </c>
      <c r="AE10" s="32">
        <v>223</v>
      </c>
      <c r="AF10" s="32">
        <v>268</v>
      </c>
      <c r="AG10" s="32">
        <v>308</v>
      </c>
      <c r="AH10" s="32">
        <v>283</v>
      </c>
      <c r="AI10" s="32">
        <v>287</v>
      </c>
      <c r="AJ10" s="32">
        <v>269</v>
      </c>
      <c r="AK10" s="32">
        <v>324</v>
      </c>
      <c r="AL10" s="32">
        <v>299</v>
      </c>
      <c r="AM10" s="32">
        <v>292</v>
      </c>
      <c r="AN10" s="32">
        <v>291</v>
      </c>
      <c r="AO10" s="32">
        <v>342</v>
      </c>
      <c r="AP10" s="32">
        <v>282</v>
      </c>
      <c r="AQ10" s="32">
        <v>222</v>
      </c>
      <c r="AR10" s="32">
        <v>232</v>
      </c>
      <c r="AS10" s="32">
        <v>280</v>
      </c>
      <c r="AT10" s="32">
        <v>251</v>
      </c>
      <c r="AU10" s="32">
        <v>249</v>
      </c>
      <c r="AV10" s="32">
        <v>259</v>
      </c>
      <c r="AW10" s="32">
        <v>281</v>
      </c>
      <c r="AX10" s="32">
        <v>268</v>
      </c>
      <c r="AY10" s="32">
        <v>271</v>
      </c>
      <c r="AZ10" s="32">
        <v>277</v>
      </c>
      <c r="BA10" s="32">
        <v>358</v>
      </c>
      <c r="BB10" s="32">
        <v>343</v>
      </c>
      <c r="BC10" s="32">
        <v>338</v>
      </c>
      <c r="BD10" s="32">
        <v>379</v>
      </c>
      <c r="BE10" s="32">
        <v>384</v>
      </c>
      <c r="BF10" s="32">
        <v>394</v>
      </c>
      <c r="BG10" s="32">
        <v>380</v>
      </c>
      <c r="BH10" s="32">
        <v>406</v>
      </c>
      <c r="BI10" s="64">
        <v>469</v>
      </c>
      <c r="BJ10" s="64">
        <v>436</v>
      </c>
      <c r="BK10" s="32">
        <v>416</v>
      </c>
      <c r="BL10" s="76">
        <v>430</v>
      </c>
      <c r="BM10" s="76">
        <v>490</v>
      </c>
      <c r="BN10" s="76">
        <v>423</v>
      </c>
      <c r="BO10" s="32">
        <v>430</v>
      </c>
      <c r="BP10" s="32">
        <v>423</v>
      </c>
      <c r="BQ10" s="32">
        <v>483</v>
      </c>
      <c r="BR10" s="32">
        <v>469</v>
      </c>
      <c r="BS10" s="32">
        <v>419</v>
      </c>
      <c r="BT10" s="32">
        <v>465</v>
      </c>
      <c r="BU10" s="32">
        <v>481</v>
      </c>
      <c r="BV10" s="32">
        <v>455</v>
      </c>
      <c r="BW10" s="32">
        <v>460</v>
      </c>
      <c r="BX10" s="32">
        <v>464</v>
      </c>
      <c r="BY10" s="32">
        <v>492</v>
      </c>
      <c r="BZ10" s="32">
        <v>473</v>
      </c>
      <c r="CA10" s="32">
        <v>453</v>
      </c>
      <c r="CB10" s="32">
        <v>459</v>
      </c>
      <c r="CC10" s="32">
        <v>489</v>
      </c>
      <c r="CD10" s="32">
        <v>476</v>
      </c>
      <c r="CE10" s="32">
        <v>419</v>
      </c>
      <c r="CF10" s="32">
        <v>462</v>
      </c>
      <c r="CG10" s="32">
        <v>469</v>
      </c>
      <c r="CH10" s="32">
        <v>445</v>
      </c>
      <c r="CI10" s="32">
        <v>450</v>
      </c>
      <c r="CJ10" s="32">
        <v>417</v>
      </c>
      <c r="CK10" s="32">
        <v>329</v>
      </c>
      <c r="CL10" s="32">
        <v>323</v>
      </c>
      <c r="CM10" s="32">
        <v>294</v>
      </c>
      <c r="CN10" s="32">
        <v>344</v>
      </c>
      <c r="CO10" s="32">
        <v>370</v>
      </c>
      <c r="CP10" s="32">
        <v>375</v>
      </c>
      <c r="CQ10" s="32">
        <v>318</v>
      </c>
      <c r="CR10" s="32">
        <v>364</v>
      </c>
      <c r="CS10" s="32">
        <v>396</v>
      </c>
      <c r="CT10" s="32">
        <v>401</v>
      </c>
      <c r="CU10" s="32">
        <v>371</v>
      </c>
      <c r="CV10" s="32">
        <v>412</v>
      </c>
      <c r="CW10" s="32">
        <v>358</v>
      </c>
      <c r="CX10" s="32">
        <v>414</v>
      </c>
      <c r="CY10" s="32">
        <v>341</v>
      </c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</row>
    <row r="11" spans="1:242" ht="39.950000000000003" customHeight="1">
      <c r="A11" s="91"/>
      <c r="B11" s="1" t="s">
        <v>16</v>
      </c>
      <c r="C11" s="33" t="s">
        <v>2</v>
      </c>
      <c r="D11" s="33" t="s">
        <v>2</v>
      </c>
      <c r="E11" s="34">
        <v>47</v>
      </c>
      <c r="F11" s="34">
        <v>37</v>
      </c>
      <c r="G11" s="34">
        <v>71</v>
      </c>
      <c r="H11" s="34">
        <v>204</v>
      </c>
      <c r="I11" s="34">
        <v>300</v>
      </c>
      <c r="J11" s="34">
        <v>359</v>
      </c>
      <c r="K11" s="34">
        <v>393</v>
      </c>
      <c r="L11" s="34">
        <v>403</v>
      </c>
      <c r="M11" s="34">
        <v>722</v>
      </c>
      <c r="N11" s="34">
        <v>999</v>
      </c>
      <c r="O11" s="34">
        <v>920</v>
      </c>
      <c r="P11" s="34">
        <v>354</v>
      </c>
      <c r="Q11" s="34">
        <v>734</v>
      </c>
      <c r="R11" s="34">
        <v>674</v>
      </c>
      <c r="S11" s="34">
        <v>9268</v>
      </c>
      <c r="T11" s="34">
        <v>10724</v>
      </c>
      <c r="U11" s="34">
        <v>8855</v>
      </c>
      <c r="V11" s="34">
        <v>11008</v>
      </c>
      <c r="W11" s="34">
        <v>9728</v>
      </c>
      <c r="X11" s="34">
        <v>9744</v>
      </c>
      <c r="Y11" s="34">
        <v>9144</v>
      </c>
      <c r="Z11" s="34">
        <v>9894</v>
      </c>
      <c r="AA11" s="34">
        <v>9055</v>
      </c>
      <c r="AB11" s="34">
        <v>9276</v>
      </c>
      <c r="AC11" s="34">
        <v>9355</v>
      </c>
      <c r="AD11" s="34">
        <v>11019</v>
      </c>
      <c r="AE11" s="34">
        <v>10181</v>
      </c>
      <c r="AF11" s="34">
        <v>10619</v>
      </c>
      <c r="AG11" s="34">
        <v>10514</v>
      </c>
      <c r="AH11" s="34">
        <v>12947</v>
      </c>
      <c r="AI11" s="34">
        <v>11818</v>
      </c>
      <c r="AJ11" s="34">
        <v>12443</v>
      </c>
      <c r="AK11" s="34">
        <v>12344</v>
      </c>
      <c r="AL11" s="34">
        <v>14997</v>
      </c>
      <c r="AM11" s="34">
        <v>13218</v>
      </c>
      <c r="AN11" s="34">
        <v>13174</v>
      </c>
      <c r="AO11" s="34">
        <v>13395</v>
      </c>
      <c r="AP11" s="34">
        <v>15804</v>
      </c>
      <c r="AQ11" s="34">
        <v>13847</v>
      </c>
      <c r="AR11" s="34">
        <v>13760</v>
      </c>
      <c r="AS11" s="34">
        <v>13321</v>
      </c>
      <c r="AT11" s="34">
        <v>15771</v>
      </c>
      <c r="AU11" s="34">
        <v>13910</v>
      </c>
      <c r="AV11" s="34">
        <v>15054</v>
      </c>
      <c r="AW11" s="34">
        <v>15213</v>
      </c>
      <c r="AX11" s="34">
        <v>18627</v>
      </c>
      <c r="AY11" s="34">
        <v>17083</v>
      </c>
      <c r="AZ11" s="34">
        <v>17358</v>
      </c>
      <c r="BA11" s="34">
        <v>17862</v>
      </c>
      <c r="BB11" s="34">
        <v>21567</v>
      </c>
      <c r="BC11" s="34">
        <v>18674</v>
      </c>
      <c r="BD11" s="34">
        <v>19306</v>
      </c>
      <c r="BE11" s="34">
        <v>19127</v>
      </c>
      <c r="BF11" s="34">
        <v>21737</v>
      </c>
      <c r="BG11" s="34">
        <v>19358</v>
      </c>
      <c r="BH11" s="34">
        <v>18318</v>
      </c>
      <c r="BI11" s="65">
        <v>17753</v>
      </c>
      <c r="BJ11" s="65">
        <v>20095</v>
      </c>
      <c r="BK11" s="34">
        <v>21188</v>
      </c>
      <c r="BL11" s="76">
        <v>21947</v>
      </c>
      <c r="BM11" s="76">
        <v>22652</v>
      </c>
      <c r="BN11" s="76">
        <v>24750</v>
      </c>
      <c r="BO11" s="34">
        <v>23792</v>
      </c>
      <c r="BP11" s="34">
        <v>24835</v>
      </c>
      <c r="BQ11" s="34">
        <v>25538</v>
      </c>
      <c r="BR11" s="34">
        <v>28855</v>
      </c>
      <c r="BS11" s="34">
        <v>26456</v>
      </c>
      <c r="BT11" s="34">
        <v>28357</v>
      </c>
      <c r="BU11" s="34">
        <v>27541</v>
      </c>
      <c r="BV11" s="34">
        <v>32510</v>
      </c>
      <c r="BW11" s="34">
        <v>25882</v>
      </c>
      <c r="BX11" s="34">
        <v>25283</v>
      </c>
      <c r="BY11" s="34">
        <v>27034</v>
      </c>
      <c r="BZ11" s="34">
        <v>32901</v>
      </c>
      <c r="CA11" s="34">
        <v>27819</v>
      </c>
      <c r="CB11" s="34">
        <v>27590</v>
      </c>
      <c r="CC11" s="34">
        <v>28223</v>
      </c>
      <c r="CD11" s="34">
        <v>32441</v>
      </c>
      <c r="CE11" s="34">
        <v>28953</v>
      </c>
      <c r="CF11" s="34">
        <v>29455</v>
      </c>
      <c r="CG11" s="34">
        <v>32425</v>
      </c>
      <c r="CH11" s="34">
        <v>39270</v>
      </c>
      <c r="CI11" s="34">
        <v>34102</v>
      </c>
      <c r="CJ11" s="34">
        <v>35059</v>
      </c>
      <c r="CK11" s="34">
        <v>36369</v>
      </c>
      <c r="CL11" s="34">
        <v>40415</v>
      </c>
      <c r="CM11" s="34">
        <v>35504</v>
      </c>
      <c r="CN11" s="34">
        <v>39533</v>
      </c>
      <c r="CO11" s="34">
        <v>38086</v>
      </c>
      <c r="CP11" s="34">
        <v>47549</v>
      </c>
      <c r="CQ11" s="34">
        <v>40926</v>
      </c>
      <c r="CR11" s="34">
        <v>45085</v>
      </c>
      <c r="CS11" s="34">
        <v>42241</v>
      </c>
      <c r="CT11" s="34">
        <v>48070</v>
      </c>
      <c r="CU11" s="34">
        <v>48426</v>
      </c>
      <c r="CV11" s="34">
        <v>46417</v>
      </c>
      <c r="CW11" s="34">
        <v>46263</v>
      </c>
      <c r="CX11" s="34">
        <v>51371</v>
      </c>
      <c r="CY11" s="34">
        <v>47976</v>
      </c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</row>
    <row r="12" spans="1:242" ht="39.950000000000003" customHeight="1">
      <c r="A12" s="91"/>
      <c r="B12" s="2" t="s">
        <v>10</v>
      </c>
      <c r="C12" s="27" t="s">
        <v>2</v>
      </c>
      <c r="D12" s="27" t="s">
        <v>2</v>
      </c>
      <c r="E12" s="27" t="s">
        <v>2</v>
      </c>
      <c r="F12" s="27" t="s">
        <v>2</v>
      </c>
      <c r="G12" s="27" t="s">
        <v>2</v>
      </c>
      <c r="H12" s="27" t="s">
        <v>2</v>
      </c>
      <c r="I12" s="27" t="s">
        <v>2</v>
      </c>
      <c r="J12" s="27" t="s">
        <v>2</v>
      </c>
      <c r="K12" s="27" t="s">
        <v>2</v>
      </c>
      <c r="L12" s="27" t="s">
        <v>2</v>
      </c>
      <c r="M12" s="27" t="s">
        <v>2</v>
      </c>
      <c r="N12" s="27" t="s">
        <v>2</v>
      </c>
      <c r="O12" s="27" t="s">
        <v>2</v>
      </c>
      <c r="P12" s="27" t="s">
        <v>2</v>
      </c>
      <c r="Q12" s="27" t="s">
        <v>2</v>
      </c>
      <c r="R12" s="27" t="s">
        <v>2</v>
      </c>
      <c r="S12" s="29" t="s">
        <v>2</v>
      </c>
      <c r="T12" s="29" t="s">
        <v>2</v>
      </c>
      <c r="U12" s="29" t="s">
        <v>2</v>
      </c>
      <c r="V12" s="29" t="s">
        <v>2</v>
      </c>
      <c r="W12" s="29" t="s">
        <v>2</v>
      </c>
      <c r="X12" s="29" t="s">
        <v>2</v>
      </c>
      <c r="Y12" s="29" t="s">
        <v>2</v>
      </c>
      <c r="Z12" s="29" t="s">
        <v>2</v>
      </c>
      <c r="AA12" s="29" t="s">
        <v>2</v>
      </c>
      <c r="AB12" s="29" t="s">
        <v>2</v>
      </c>
      <c r="AC12" s="29" t="s">
        <v>2</v>
      </c>
      <c r="AD12" s="29" t="s">
        <v>2</v>
      </c>
      <c r="AE12" s="29" t="s">
        <v>2</v>
      </c>
      <c r="AF12" s="29" t="s">
        <v>2</v>
      </c>
      <c r="AG12" s="29" t="s">
        <v>2</v>
      </c>
      <c r="AH12" s="29" t="s">
        <v>2</v>
      </c>
      <c r="AI12" s="29" t="s">
        <v>2</v>
      </c>
      <c r="AJ12" s="29" t="s">
        <v>2</v>
      </c>
      <c r="AK12" s="29" t="s">
        <v>2</v>
      </c>
      <c r="AL12" s="29" t="s">
        <v>2</v>
      </c>
      <c r="AM12" s="29" t="s">
        <v>2</v>
      </c>
      <c r="AN12" s="29" t="s">
        <v>2</v>
      </c>
      <c r="AO12" s="29" t="s">
        <v>2</v>
      </c>
      <c r="AP12" s="29" t="s">
        <v>2</v>
      </c>
      <c r="AQ12" s="29" t="s">
        <v>2</v>
      </c>
      <c r="AR12" s="29" t="s">
        <v>2</v>
      </c>
      <c r="AS12" s="29" t="s">
        <v>2</v>
      </c>
      <c r="AT12" s="29" t="s">
        <v>2</v>
      </c>
      <c r="AU12" s="29" t="s">
        <v>2</v>
      </c>
      <c r="AV12" s="29" t="s">
        <v>2</v>
      </c>
      <c r="AW12" s="29" t="s">
        <v>2</v>
      </c>
      <c r="AX12" s="29" t="s">
        <v>2</v>
      </c>
      <c r="AY12" s="29" t="s">
        <v>2</v>
      </c>
      <c r="AZ12" s="29" t="s">
        <v>2</v>
      </c>
      <c r="BA12" s="29" t="s">
        <v>2</v>
      </c>
      <c r="BB12" s="29" t="s">
        <v>2</v>
      </c>
      <c r="BC12" s="29" t="s">
        <v>2</v>
      </c>
      <c r="BD12" s="29" t="s">
        <v>2</v>
      </c>
      <c r="BE12" s="29" t="s">
        <v>2</v>
      </c>
      <c r="BF12" s="29" t="s">
        <v>2</v>
      </c>
      <c r="BG12" s="29" t="s">
        <v>2</v>
      </c>
      <c r="BH12" s="28">
        <v>251</v>
      </c>
      <c r="BI12" s="68">
        <v>964</v>
      </c>
      <c r="BJ12" s="68">
        <v>1084</v>
      </c>
      <c r="BK12" s="28">
        <v>3564</v>
      </c>
      <c r="BL12" s="77">
        <v>4401</v>
      </c>
      <c r="BM12" s="77">
        <v>5239</v>
      </c>
      <c r="BN12" s="77">
        <v>4450</v>
      </c>
      <c r="BO12" s="28">
        <v>4752</v>
      </c>
      <c r="BP12" s="28">
        <v>4870</v>
      </c>
      <c r="BQ12" s="28">
        <v>5730</v>
      </c>
      <c r="BR12" s="28">
        <v>5489</v>
      </c>
      <c r="BS12" s="28">
        <v>5671</v>
      </c>
      <c r="BT12" s="28">
        <v>5661</v>
      </c>
      <c r="BU12" s="28">
        <v>6514</v>
      </c>
      <c r="BV12" s="28">
        <v>7049</v>
      </c>
      <c r="BW12" s="28">
        <v>6997</v>
      </c>
      <c r="BX12" s="28">
        <v>5869.68</v>
      </c>
      <c r="BY12" s="28">
        <v>7675</v>
      </c>
      <c r="BZ12" s="28">
        <v>8013</v>
      </c>
      <c r="CA12" s="28">
        <v>7903</v>
      </c>
      <c r="CB12" s="28">
        <v>7086</v>
      </c>
      <c r="CC12" s="28">
        <v>8125</v>
      </c>
      <c r="CD12" s="28">
        <v>8508</v>
      </c>
      <c r="CE12" s="28">
        <v>8725</v>
      </c>
      <c r="CF12" s="28">
        <v>7988</v>
      </c>
      <c r="CG12" s="28">
        <v>8556</v>
      </c>
      <c r="CH12" s="28">
        <v>8803</v>
      </c>
      <c r="CI12" s="28">
        <v>6887</v>
      </c>
      <c r="CJ12" s="28">
        <v>8890</v>
      </c>
      <c r="CK12" s="28">
        <v>9012</v>
      </c>
      <c r="CL12" s="28">
        <v>7796</v>
      </c>
      <c r="CM12" s="28">
        <v>8153</v>
      </c>
      <c r="CN12" s="28">
        <v>11277</v>
      </c>
      <c r="CO12" s="28">
        <v>8887</v>
      </c>
      <c r="CP12" s="28">
        <v>8655</v>
      </c>
      <c r="CQ12" s="28">
        <v>8820</v>
      </c>
      <c r="CR12" s="28">
        <v>12232</v>
      </c>
      <c r="CS12" s="28">
        <v>8922</v>
      </c>
      <c r="CT12" s="28">
        <v>8424</v>
      </c>
      <c r="CU12" s="28">
        <v>10208</v>
      </c>
      <c r="CV12" s="28">
        <v>13194</v>
      </c>
      <c r="CW12" s="28">
        <v>9736</v>
      </c>
      <c r="CX12" s="28">
        <v>9796</v>
      </c>
      <c r="CY12" s="28">
        <v>11952</v>
      </c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</row>
    <row r="13" spans="1:242" ht="39.950000000000003" customHeight="1">
      <c r="A13" s="91"/>
      <c r="B13" s="2" t="s">
        <v>11</v>
      </c>
      <c r="C13" s="29" t="s">
        <v>2</v>
      </c>
      <c r="D13" s="29" t="s">
        <v>2</v>
      </c>
      <c r="E13" s="29" t="s">
        <v>2</v>
      </c>
      <c r="F13" s="29" t="s">
        <v>2</v>
      </c>
      <c r="G13" s="29" t="s">
        <v>2</v>
      </c>
      <c r="H13" s="29" t="s">
        <v>2</v>
      </c>
      <c r="I13" s="29" t="s">
        <v>2</v>
      </c>
      <c r="J13" s="29" t="s">
        <v>2</v>
      </c>
      <c r="K13" s="29" t="s">
        <v>2</v>
      </c>
      <c r="L13" s="29" t="s">
        <v>2</v>
      </c>
      <c r="M13" s="29" t="s">
        <v>2</v>
      </c>
      <c r="N13" s="29" t="s">
        <v>2</v>
      </c>
      <c r="O13" s="29" t="s">
        <v>2</v>
      </c>
      <c r="P13" s="29" t="s">
        <v>2</v>
      </c>
      <c r="Q13" s="29" t="s">
        <v>2</v>
      </c>
      <c r="R13" s="29" t="s">
        <v>2</v>
      </c>
      <c r="S13" s="29" t="s">
        <v>2</v>
      </c>
      <c r="T13" s="29" t="s">
        <v>2</v>
      </c>
      <c r="U13" s="29" t="s">
        <v>2</v>
      </c>
      <c r="V13" s="29" t="s">
        <v>2</v>
      </c>
      <c r="W13" s="29" t="s">
        <v>2</v>
      </c>
      <c r="X13" s="29" t="s">
        <v>2</v>
      </c>
      <c r="Y13" s="29" t="s">
        <v>2</v>
      </c>
      <c r="Z13" s="29" t="s">
        <v>2</v>
      </c>
      <c r="AA13" s="29" t="s">
        <v>2</v>
      </c>
      <c r="AB13" s="29" t="s">
        <v>2</v>
      </c>
      <c r="AC13" s="29" t="s">
        <v>2</v>
      </c>
      <c r="AD13" s="29" t="s">
        <v>2</v>
      </c>
      <c r="AE13" s="29" t="s">
        <v>2</v>
      </c>
      <c r="AF13" s="29" t="s">
        <v>2</v>
      </c>
      <c r="AG13" s="29" t="s">
        <v>2</v>
      </c>
      <c r="AH13" s="29" t="s">
        <v>2</v>
      </c>
      <c r="AI13" s="29" t="s">
        <v>2</v>
      </c>
      <c r="AJ13" s="29" t="s">
        <v>2</v>
      </c>
      <c r="AK13" s="29" t="s">
        <v>2</v>
      </c>
      <c r="AL13" s="29" t="s">
        <v>2</v>
      </c>
      <c r="AM13" s="29" t="s">
        <v>2</v>
      </c>
      <c r="AN13" s="29" t="s">
        <v>2</v>
      </c>
      <c r="AO13" s="29" t="s">
        <v>2</v>
      </c>
      <c r="AP13" s="29" t="s">
        <v>2</v>
      </c>
      <c r="AQ13" s="29" t="s">
        <v>2</v>
      </c>
      <c r="AR13" s="29" t="s">
        <v>2</v>
      </c>
      <c r="AS13" s="29" t="s">
        <v>2</v>
      </c>
      <c r="AT13" s="29" t="s">
        <v>2</v>
      </c>
      <c r="AU13" s="29" t="s">
        <v>2</v>
      </c>
      <c r="AV13" s="29" t="s">
        <v>2</v>
      </c>
      <c r="AW13" s="29" t="s">
        <v>2</v>
      </c>
      <c r="AX13" s="29" t="s">
        <v>2</v>
      </c>
      <c r="AY13" s="29" t="s">
        <v>2</v>
      </c>
      <c r="AZ13" s="29" t="s">
        <v>2</v>
      </c>
      <c r="BA13" s="29" t="s">
        <v>2</v>
      </c>
      <c r="BB13" s="29" t="s">
        <v>2</v>
      </c>
      <c r="BC13" s="29" t="s">
        <v>2</v>
      </c>
      <c r="BD13" s="29" t="s">
        <v>2</v>
      </c>
      <c r="BE13" s="29" t="s">
        <v>2</v>
      </c>
      <c r="BF13" s="29" t="s">
        <v>2</v>
      </c>
      <c r="BG13" s="29" t="s">
        <v>2</v>
      </c>
      <c r="BH13" s="28">
        <v>5660</v>
      </c>
      <c r="BI13" s="69">
        <v>16789</v>
      </c>
      <c r="BJ13" s="69">
        <v>19011</v>
      </c>
      <c r="BK13" s="28">
        <v>17624</v>
      </c>
      <c r="BL13" s="77">
        <v>17546</v>
      </c>
      <c r="BM13" s="77">
        <v>17413</v>
      </c>
      <c r="BN13" s="77">
        <v>20300</v>
      </c>
      <c r="BO13" s="28">
        <v>19040</v>
      </c>
      <c r="BP13" s="28">
        <v>19965</v>
      </c>
      <c r="BQ13" s="28">
        <v>19808</v>
      </c>
      <c r="BR13" s="28">
        <v>23366</v>
      </c>
      <c r="BS13" s="28">
        <v>20785</v>
      </c>
      <c r="BT13" s="28">
        <v>22696</v>
      </c>
      <c r="BU13" s="28">
        <v>21027</v>
      </c>
      <c r="BV13" s="28">
        <v>25461</v>
      </c>
      <c r="BW13" s="28">
        <v>18885</v>
      </c>
      <c r="BX13" s="28">
        <v>19413.32</v>
      </c>
      <c r="BY13" s="28">
        <v>19359</v>
      </c>
      <c r="BZ13" s="28">
        <v>24888</v>
      </c>
      <c r="CA13" s="28">
        <v>19916</v>
      </c>
      <c r="CB13" s="28">
        <v>20504</v>
      </c>
      <c r="CC13" s="28">
        <v>20098</v>
      </c>
      <c r="CD13" s="28">
        <v>23933</v>
      </c>
      <c r="CE13" s="28">
        <v>20228</v>
      </c>
      <c r="CF13" s="28">
        <v>21467</v>
      </c>
      <c r="CG13" s="28">
        <v>23869</v>
      </c>
      <c r="CH13" s="28">
        <v>30467</v>
      </c>
      <c r="CI13" s="28">
        <v>27215</v>
      </c>
      <c r="CJ13" s="28">
        <v>26169</v>
      </c>
      <c r="CK13" s="28">
        <v>27357</v>
      </c>
      <c r="CL13" s="28">
        <v>32619</v>
      </c>
      <c r="CM13" s="28">
        <v>27351</v>
      </c>
      <c r="CN13" s="28">
        <v>28256</v>
      </c>
      <c r="CO13" s="28">
        <v>29199</v>
      </c>
      <c r="CP13" s="28">
        <v>38894</v>
      </c>
      <c r="CQ13" s="28">
        <v>32106</v>
      </c>
      <c r="CR13" s="28">
        <v>32853</v>
      </c>
      <c r="CS13" s="28">
        <v>33319</v>
      </c>
      <c r="CT13" s="28">
        <v>39646</v>
      </c>
      <c r="CU13" s="28">
        <v>38218</v>
      </c>
      <c r="CV13" s="28">
        <v>33223</v>
      </c>
      <c r="CW13" s="28">
        <v>36527</v>
      </c>
      <c r="CX13" s="28">
        <v>41575</v>
      </c>
      <c r="CY13" s="28">
        <v>36024</v>
      </c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</row>
    <row r="14" spans="1:242" ht="50.1" customHeight="1">
      <c r="A14" s="91"/>
      <c r="B14" s="3" t="s">
        <v>0</v>
      </c>
      <c r="C14" s="35" t="s">
        <v>2</v>
      </c>
      <c r="D14" s="35" t="s">
        <v>2</v>
      </c>
      <c r="E14" s="36">
        <f>SUM(E10:E11)</f>
        <v>145</v>
      </c>
      <c r="F14" s="36">
        <f>SUM(F10:F11)</f>
        <v>167</v>
      </c>
      <c r="G14" s="36">
        <f>SUM(G10:G11)</f>
        <v>207</v>
      </c>
      <c r="H14" s="36">
        <f>SUM(H10:H11)</f>
        <v>331</v>
      </c>
      <c r="I14" s="36">
        <f t="shared" ref="I14:R14" si="0">SUM(I7:I11)</f>
        <v>11100</v>
      </c>
      <c r="J14" s="36">
        <f t="shared" si="0"/>
        <v>12039</v>
      </c>
      <c r="K14" s="36">
        <f t="shared" si="0"/>
        <v>16649</v>
      </c>
      <c r="L14" s="36">
        <f t="shared" si="0"/>
        <v>13811</v>
      </c>
      <c r="M14" s="36">
        <f t="shared" si="0"/>
        <v>14063</v>
      </c>
      <c r="N14" s="36">
        <f t="shared" si="0"/>
        <v>17314</v>
      </c>
      <c r="O14" s="36">
        <f t="shared" si="0"/>
        <v>17092</v>
      </c>
      <c r="P14" s="36">
        <f t="shared" si="0"/>
        <v>13934</v>
      </c>
      <c r="Q14" s="36">
        <f t="shared" si="0"/>
        <v>15567</v>
      </c>
      <c r="R14" s="36">
        <f t="shared" si="0"/>
        <v>13467</v>
      </c>
      <c r="S14" s="36">
        <f t="shared" ref="S14:BH14" si="1">SUM(S8:S11)</f>
        <v>78822</v>
      </c>
      <c r="T14" s="36">
        <f t="shared" si="1"/>
        <v>85459</v>
      </c>
      <c r="U14" s="36">
        <f t="shared" si="1"/>
        <v>94189</v>
      </c>
      <c r="V14" s="36">
        <f t="shared" si="1"/>
        <v>108271</v>
      </c>
      <c r="W14" s="36">
        <f t="shared" si="1"/>
        <v>110443</v>
      </c>
      <c r="X14" s="36">
        <f t="shared" si="1"/>
        <v>117972</v>
      </c>
      <c r="Y14" s="36">
        <f t="shared" si="1"/>
        <v>138650</v>
      </c>
      <c r="Z14" s="36">
        <f t="shared" si="1"/>
        <v>156226</v>
      </c>
      <c r="AA14" s="36">
        <f t="shared" si="1"/>
        <v>163478</v>
      </c>
      <c r="AB14" s="36">
        <f t="shared" si="1"/>
        <v>176231</v>
      </c>
      <c r="AC14" s="36">
        <f t="shared" si="1"/>
        <v>183103</v>
      </c>
      <c r="AD14" s="36">
        <f t="shared" si="1"/>
        <v>201851</v>
      </c>
      <c r="AE14" s="36">
        <f t="shared" si="1"/>
        <v>219854</v>
      </c>
      <c r="AF14" s="36">
        <f t="shared" si="1"/>
        <v>227760</v>
      </c>
      <c r="AG14" s="36">
        <f t="shared" si="1"/>
        <v>223372</v>
      </c>
      <c r="AH14" s="36">
        <f t="shared" si="1"/>
        <v>245374</v>
      </c>
      <c r="AI14" s="36">
        <f t="shared" si="1"/>
        <v>253374</v>
      </c>
      <c r="AJ14" s="36">
        <f t="shared" si="1"/>
        <v>268426</v>
      </c>
      <c r="AK14" s="36">
        <f t="shared" si="1"/>
        <v>280216</v>
      </c>
      <c r="AL14" s="36">
        <f t="shared" si="1"/>
        <v>301408</v>
      </c>
      <c r="AM14" s="36">
        <f t="shared" si="1"/>
        <v>292774</v>
      </c>
      <c r="AN14" s="36">
        <f t="shared" si="1"/>
        <v>300649</v>
      </c>
      <c r="AO14" s="36">
        <f t="shared" si="1"/>
        <v>336567</v>
      </c>
      <c r="AP14" s="36">
        <f t="shared" si="1"/>
        <v>346017</v>
      </c>
      <c r="AQ14" s="36">
        <f t="shared" si="1"/>
        <v>337487</v>
      </c>
      <c r="AR14" s="36">
        <f t="shared" si="1"/>
        <v>348970</v>
      </c>
      <c r="AS14" s="36">
        <f t="shared" si="1"/>
        <v>369930</v>
      </c>
      <c r="AT14" s="36">
        <f t="shared" si="1"/>
        <v>410997</v>
      </c>
      <c r="AU14" s="36">
        <f t="shared" si="1"/>
        <v>419986</v>
      </c>
      <c r="AV14" s="36">
        <f t="shared" si="1"/>
        <v>461586</v>
      </c>
      <c r="AW14" s="36">
        <f t="shared" si="1"/>
        <v>455717</v>
      </c>
      <c r="AX14" s="36">
        <f t="shared" si="1"/>
        <v>514364</v>
      </c>
      <c r="AY14" s="36">
        <f t="shared" si="1"/>
        <v>499537</v>
      </c>
      <c r="AZ14" s="36">
        <f t="shared" si="1"/>
        <v>531542</v>
      </c>
      <c r="BA14" s="36">
        <f t="shared" si="1"/>
        <v>634248</v>
      </c>
      <c r="BB14" s="36">
        <f t="shared" si="1"/>
        <v>657168</v>
      </c>
      <c r="BC14" s="36">
        <f t="shared" si="1"/>
        <v>632395</v>
      </c>
      <c r="BD14" s="36">
        <f t="shared" si="1"/>
        <v>658149</v>
      </c>
      <c r="BE14" s="36">
        <f t="shared" si="1"/>
        <v>681752</v>
      </c>
      <c r="BF14" s="36">
        <f t="shared" si="1"/>
        <v>701347</v>
      </c>
      <c r="BG14" s="36">
        <f t="shared" si="1"/>
        <v>688903</v>
      </c>
      <c r="BH14" s="36">
        <f t="shared" si="1"/>
        <v>687922</v>
      </c>
      <c r="BI14" s="36">
        <f t="shared" ref="BI14" si="2">SUM(BI8:BI11)</f>
        <v>711379</v>
      </c>
      <c r="BJ14" s="36">
        <f t="shared" ref="BJ14:BN14" si="3">SUM(BJ8:BJ11)</f>
        <v>708320</v>
      </c>
      <c r="BK14" s="36">
        <f t="shared" si="3"/>
        <v>693118</v>
      </c>
      <c r="BL14" s="36">
        <f t="shared" si="3"/>
        <v>728116</v>
      </c>
      <c r="BM14" s="36">
        <f t="shared" ref="BM14" si="4">SUM(BM8:BM11)</f>
        <v>765787</v>
      </c>
      <c r="BN14" s="36">
        <f t="shared" si="3"/>
        <v>816301</v>
      </c>
      <c r="BO14" s="36">
        <f t="shared" ref="BO14:BT14" si="5">SUM(BO8:BO11)</f>
        <v>780918</v>
      </c>
      <c r="BP14" s="36">
        <f t="shared" ref="BP14:BS14" si="6">SUM(BP8:BP11)</f>
        <v>835004</v>
      </c>
      <c r="BQ14" s="36">
        <f t="shared" si="6"/>
        <v>844765</v>
      </c>
      <c r="BR14" s="36">
        <f t="shared" si="6"/>
        <v>918649</v>
      </c>
      <c r="BS14" s="36">
        <f t="shared" si="6"/>
        <v>867648</v>
      </c>
      <c r="BT14" s="36">
        <f t="shared" si="5"/>
        <v>912653</v>
      </c>
      <c r="BU14" s="36">
        <f t="shared" ref="BU14" si="7">SUM(BU8:BU11)</f>
        <v>889444</v>
      </c>
      <c r="BV14" s="36">
        <f t="shared" ref="BV14" si="8">SUM(BV8:BV11)</f>
        <v>986669</v>
      </c>
      <c r="BW14" s="36">
        <f t="shared" ref="BW14:CD14" si="9">SUM(BW8:BW11)</f>
        <v>952736</v>
      </c>
      <c r="BX14" s="36">
        <f t="shared" si="9"/>
        <v>920317</v>
      </c>
      <c r="BY14" s="36">
        <f t="shared" si="9"/>
        <v>997825</v>
      </c>
      <c r="BZ14" s="36">
        <f t="shared" si="9"/>
        <v>1049484</v>
      </c>
      <c r="CA14" s="36">
        <f t="shared" si="9"/>
        <v>954749</v>
      </c>
      <c r="CB14" s="36">
        <f t="shared" si="9"/>
        <v>996970</v>
      </c>
      <c r="CC14" s="36">
        <f t="shared" si="9"/>
        <v>992605</v>
      </c>
      <c r="CD14" s="36">
        <f t="shared" si="9"/>
        <v>1042376</v>
      </c>
      <c r="CE14" s="36">
        <f t="shared" ref="CE14" si="10">SUM(CE8:CE11)</f>
        <v>976250</v>
      </c>
      <c r="CF14" s="36">
        <f t="shared" ref="CF14:CH14" si="11">SUM(CF8:CF11)</f>
        <v>1014660</v>
      </c>
      <c r="CG14" s="36">
        <f t="shared" si="11"/>
        <v>1049726</v>
      </c>
      <c r="CH14" s="36">
        <f t="shared" si="11"/>
        <v>1088375</v>
      </c>
      <c r="CI14" s="36">
        <f t="shared" ref="CI14:CX14" si="12">SUM(CI8:CI11)</f>
        <v>1034951</v>
      </c>
      <c r="CJ14" s="36">
        <f t="shared" si="12"/>
        <v>966322</v>
      </c>
      <c r="CK14" s="36">
        <f t="shared" si="12"/>
        <v>975274</v>
      </c>
      <c r="CL14" s="36">
        <f t="shared" si="12"/>
        <v>1078350</v>
      </c>
      <c r="CM14" s="36">
        <f t="shared" si="12"/>
        <v>1003017</v>
      </c>
      <c r="CN14" s="36">
        <f t="shared" si="12"/>
        <v>1056730</v>
      </c>
      <c r="CO14" s="36">
        <f t="shared" si="12"/>
        <v>1082240</v>
      </c>
      <c r="CP14" s="36">
        <f t="shared" si="12"/>
        <v>1233328</v>
      </c>
      <c r="CQ14" s="36">
        <f t="shared" si="12"/>
        <v>1217589</v>
      </c>
      <c r="CR14" s="36">
        <f t="shared" si="12"/>
        <v>1320533</v>
      </c>
      <c r="CS14" s="36">
        <f t="shared" si="12"/>
        <v>1298325</v>
      </c>
      <c r="CT14" s="36">
        <f t="shared" si="12"/>
        <v>1331904</v>
      </c>
      <c r="CU14" s="36">
        <f t="shared" si="12"/>
        <v>1272671</v>
      </c>
      <c r="CV14" s="36">
        <f t="shared" si="12"/>
        <v>1317623</v>
      </c>
      <c r="CW14" s="36">
        <f t="shared" si="12"/>
        <v>1348901</v>
      </c>
      <c r="CX14" s="36">
        <f t="shared" si="12"/>
        <v>1435163</v>
      </c>
      <c r="CY14" s="36">
        <f t="shared" ref="CY14" si="13">SUM(CY8:CY11)</f>
        <v>1379994</v>
      </c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</row>
    <row r="15" spans="1:242" ht="39.950000000000003" customHeight="1">
      <c r="A15" s="91" t="s">
        <v>13</v>
      </c>
      <c r="B15" s="1" t="s">
        <v>15</v>
      </c>
      <c r="C15" s="37" t="s">
        <v>2</v>
      </c>
      <c r="D15" s="37" t="s">
        <v>2</v>
      </c>
      <c r="E15" s="37" t="s">
        <v>2</v>
      </c>
      <c r="F15" s="37" t="s">
        <v>2</v>
      </c>
      <c r="G15" s="37" t="s">
        <v>2</v>
      </c>
      <c r="H15" s="38" t="s">
        <v>2</v>
      </c>
      <c r="I15" s="39">
        <v>665954.9</v>
      </c>
      <c r="J15" s="39">
        <v>740447.24636999995</v>
      </c>
      <c r="K15" s="39">
        <v>1035052.3299599999</v>
      </c>
      <c r="L15" s="39">
        <v>1063201.9823799999</v>
      </c>
      <c r="M15" s="39">
        <v>1020613.1375899999</v>
      </c>
      <c r="N15" s="39">
        <v>1228930.0484599997</v>
      </c>
      <c r="O15" s="39">
        <v>1283791.3960100003</v>
      </c>
      <c r="P15" s="39">
        <v>1141747.0382899998</v>
      </c>
      <c r="Q15" s="39">
        <v>1125591.6333300001</v>
      </c>
      <c r="R15" s="39">
        <v>989624.83037999994</v>
      </c>
      <c r="S15" s="39">
        <v>1973435.2187170996</v>
      </c>
      <c r="T15" s="39">
        <v>1902712.3456340001</v>
      </c>
      <c r="U15" s="39">
        <v>2071296.72242</v>
      </c>
      <c r="V15" s="39">
        <v>2115833.1684900001</v>
      </c>
      <c r="W15" s="39">
        <v>2354886.2408699999</v>
      </c>
      <c r="X15" s="39">
        <v>2634870.9324400001</v>
      </c>
      <c r="Y15" s="39">
        <v>2627350.6541499998</v>
      </c>
      <c r="Z15" s="39">
        <v>3000754.3743700003</v>
      </c>
      <c r="AA15" s="39">
        <v>3031518.3870700002</v>
      </c>
      <c r="AB15" s="39">
        <v>3455808.5523600001</v>
      </c>
      <c r="AC15" s="39">
        <v>3584913.8502099998</v>
      </c>
      <c r="AD15" s="39">
        <v>3586849.5841199998</v>
      </c>
      <c r="AE15" s="39">
        <v>4154793.6966700004</v>
      </c>
      <c r="AF15" s="39">
        <v>3967596</v>
      </c>
      <c r="AG15" s="39">
        <v>3653604.0853799996</v>
      </c>
      <c r="AH15" s="39">
        <v>4192420.1475950005</v>
      </c>
      <c r="AI15" s="39">
        <v>4912413.7013701908</v>
      </c>
      <c r="AJ15" s="39">
        <v>4236834.64659</v>
      </c>
      <c r="AK15" s="39">
        <v>4066008.3195084203</v>
      </c>
      <c r="AL15" s="39">
        <v>4090764.2091851002</v>
      </c>
      <c r="AM15" s="39">
        <v>4219328.1221810002</v>
      </c>
      <c r="AN15" s="39">
        <v>4534099.48288</v>
      </c>
      <c r="AO15" s="39">
        <v>5034832.1053377092</v>
      </c>
      <c r="AP15" s="39">
        <v>4052152.2929199995</v>
      </c>
      <c r="AQ15" s="39">
        <v>4156125.2760500009</v>
      </c>
      <c r="AR15" s="39">
        <v>3718802.8772144802</v>
      </c>
      <c r="AS15" s="39">
        <v>4049212.0397499995</v>
      </c>
      <c r="AT15" s="39">
        <v>4147682.3491129996</v>
      </c>
      <c r="AU15" s="39">
        <v>4580509.4000000004</v>
      </c>
      <c r="AV15" s="39">
        <v>4685048.7206600001</v>
      </c>
      <c r="AW15" s="39">
        <v>5037310.1715200003</v>
      </c>
      <c r="AX15" s="39">
        <v>5499448.7772700004</v>
      </c>
      <c r="AY15" s="39">
        <v>5622086.6662499998</v>
      </c>
      <c r="AZ15" s="39">
        <v>5587224.5080200005</v>
      </c>
      <c r="BA15" s="39">
        <v>5540227.3933300003</v>
      </c>
      <c r="BB15" s="39">
        <v>5447615.8838299997</v>
      </c>
      <c r="BC15" s="39">
        <v>5475403.9260100005</v>
      </c>
      <c r="BD15" s="39">
        <v>5049444.5089600002</v>
      </c>
      <c r="BE15" s="39">
        <v>5201407.0608099997</v>
      </c>
      <c r="BF15" s="39">
        <v>5593457.9280599998</v>
      </c>
      <c r="BG15" s="39">
        <v>5199052.36723</v>
      </c>
      <c r="BH15" s="39">
        <v>5376183.0798400007</v>
      </c>
      <c r="BI15" s="63">
        <v>5201673.1050500004</v>
      </c>
      <c r="BJ15" s="63">
        <v>4824836.4489600006</v>
      </c>
      <c r="BK15" s="39">
        <v>5268072.4448599992</v>
      </c>
      <c r="BL15" s="78">
        <v>5222114.2875000006</v>
      </c>
      <c r="BM15" s="78">
        <v>5593991.5748600001</v>
      </c>
      <c r="BN15" s="78">
        <v>5881078.754399999</v>
      </c>
      <c r="BO15" s="39">
        <v>5914321.8471300006</v>
      </c>
      <c r="BP15" s="39">
        <v>5908953.2294100001</v>
      </c>
      <c r="BQ15" s="39">
        <v>5541524.0064000003</v>
      </c>
      <c r="BR15" s="39">
        <v>5881171.38325</v>
      </c>
      <c r="BS15" s="39">
        <v>5808177.0817200001</v>
      </c>
      <c r="BT15" s="39">
        <v>5970051.8247900009</v>
      </c>
      <c r="BU15" s="39">
        <v>5948365.4243600005</v>
      </c>
      <c r="BV15" s="39">
        <v>5884361.7957780007</v>
      </c>
      <c r="BW15" s="39">
        <v>5913336.8868499994</v>
      </c>
      <c r="BX15" s="39">
        <v>5852463.9888029993</v>
      </c>
      <c r="BY15" s="39">
        <v>5818279.3356600003</v>
      </c>
      <c r="BZ15" s="39">
        <v>6037972.0790599994</v>
      </c>
      <c r="CA15" s="39">
        <v>6052745.4884300008</v>
      </c>
      <c r="CB15" s="39">
        <v>6157559.5067899991</v>
      </c>
      <c r="CC15" s="39">
        <v>6199076.3558</v>
      </c>
      <c r="CD15" s="39">
        <v>6305182.47083</v>
      </c>
      <c r="CE15" s="39">
        <v>6325547.8024400007</v>
      </c>
      <c r="CF15" s="39">
        <v>6140742.1649600007</v>
      </c>
      <c r="CG15" s="39">
        <v>6672797.41603</v>
      </c>
      <c r="CH15" s="39">
        <v>6622144.1934900004</v>
      </c>
      <c r="CI15" s="39">
        <v>7011649.6515900008</v>
      </c>
      <c r="CJ15" s="39">
        <v>6331390.9699600004</v>
      </c>
      <c r="CK15" s="39">
        <v>5906672.209822</v>
      </c>
      <c r="CL15" s="39">
        <v>6459946.9528612299</v>
      </c>
      <c r="CM15" s="39">
        <v>6919290.52501</v>
      </c>
      <c r="CN15" s="39">
        <v>7323397.3721600007</v>
      </c>
      <c r="CO15" s="39">
        <v>7437775.5732099991</v>
      </c>
      <c r="CP15" s="39">
        <v>8855421.2601900008</v>
      </c>
      <c r="CQ15" s="39">
        <v>9708974.8883900009</v>
      </c>
      <c r="CR15" s="39">
        <v>9663790.3248900007</v>
      </c>
      <c r="CS15" s="39">
        <v>10147288.245990001</v>
      </c>
      <c r="CT15" s="39">
        <v>10121643.310149999</v>
      </c>
      <c r="CU15" s="39">
        <v>10449875.923230002</v>
      </c>
      <c r="CV15" s="39">
        <v>9486890.8799199983</v>
      </c>
      <c r="CW15" s="39">
        <v>10359555.68423</v>
      </c>
      <c r="CX15" s="39">
        <v>10438627.628393</v>
      </c>
      <c r="CY15" s="39">
        <v>9980951.3678000011</v>
      </c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</row>
    <row r="16" spans="1:242" ht="39.950000000000003" customHeight="1">
      <c r="A16" s="91"/>
      <c r="B16" s="2" t="s">
        <v>10</v>
      </c>
      <c r="C16" s="40" t="s">
        <v>2</v>
      </c>
      <c r="D16" s="40" t="s">
        <v>2</v>
      </c>
      <c r="E16" s="40" t="s">
        <v>2</v>
      </c>
      <c r="F16" s="40" t="s">
        <v>2</v>
      </c>
      <c r="G16" s="40" t="s">
        <v>2</v>
      </c>
      <c r="H16" s="40" t="s">
        <v>2</v>
      </c>
      <c r="I16" s="40" t="s">
        <v>2</v>
      </c>
      <c r="J16" s="40" t="s">
        <v>2</v>
      </c>
      <c r="K16" s="40" t="s">
        <v>2</v>
      </c>
      <c r="L16" s="40" t="s">
        <v>2</v>
      </c>
      <c r="M16" s="40" t="s">
        <v>2</v>
      </c>
      <c r="N16" s="40" t="s">
        <v>2</v>
      </c>
      <c r="O16" s="40" t="s">
        <v>2</v>
      </c>
      <c r="P16" s="40" t="s">
        <v>2</v>
      </c>
      <c r="Q16" s="40" t="s">
        <v>2</v>
      </c>
      <c r="R16" s="40" t="s">
        <v>2</v>
      </c>
      <c r="S16" s="41">
        <v>1592688.8189000001</v>
      </c>
      <c r="T16" s="41">
        <v>1614870.5649000001</v>
      </c>
      <c r="U16" s="41">
        <v>1768854.0101600001</v>
      </c>
      <c r="V16" s="41">
        <v>1795669.74951</v>
      </c>
      <c r="W16" s="41">
        <v>2106115.3106299997</v>
      </c>
      <c r="X16" s="41">
        <v>2395722.6573799998</v>
      </c>
      <c r="Y16" s="41">
        <v>2365959.2557200002</v>
      </c>
      <c r="Z16" s="41">
        <v>2690872.6151100001</v>
      </c>
      <c r="AA16" s="41">
        <v>2745108.1107599996</v>
      </c>
      <c r="AB16" s="41">
        <v>3155360.2437299998</v>
      </c>
      <c r="AC16" s="41">
        <v>3272076.9719500002</v>
      </c>
      <c r="AD16" s="41">
        <v>3232960.9406699999</v>
      </c>
      <c r="AE16" s="41">
        <v>3801244.9534400003</v>
      </c>
      <c r="AF16" s="41">
        <v>3613816</v>
      </c>
      <c r="AG16" s="41">
        <v>3281063.0301000001</v>
      </c>
      <c r="AH16" s="41">
        <v>3765514.79966</v>
      </c>
      <c r="AI16" s="41">
        <v>4470942.0291399993</v>
      </c>
      <c r="AJ16" s="41">
        <v>3812193.1338900006</v>
      </c>
      <c r="AK16" s="41">
        <v>3608889.5417599995</v>
      </c>
      <c r="AL16" s="41">
        <v>3582262.1533500003</v>
      </c>
      <c r="AM16" s="41">
        <v>3771856.1282209996</v>
      </c>
      <c r="AN16" s="41">
        <v>4032232.5155409998</v>
      </c>
      <c r="AO16" s="41">
        <v>4492115.6361159999</v>
      </c>
      <c r="AP16" s="41">
        <v>3476442.2511499999</v>
      </c>
      <c r="AQ16" s="41">
        <v>3635053.5271999999</v>
      </c>
      <c r="AR16" s="41">
        <v>3180002.5468100002</v>
      </c>
      <c r="AS16" s="41">
        <v>3484177.7594099999</v>
      </c>
      <c r="AT16" s="41">
        <v>3520838.8353000004</v>
      </c>
      <c r="AU16" s="41">
        <v>4034886.2</v>
      </c>
      <c r="AV16" s="41">
        <v>4077475.4805300003</v>
      </c>
      <c r="AW16" s="41">
        <v>4316821.2738299994</v>
      </c>
      <c r="AX16" s="41">
        <v>4765608.0378799997</v>
      </c>
      <c r="AY16" s="41">
        <v>4938169.8891599989</v>
      </c>
      <c r="AZ16" s="41">
        <v>4803740.0237800004</v>
      </c>
      <c r="BA16" s="41">
        <v>4742197.2373000002</v>
      </c>
      <c r="BB16" s="41">
        <v>4582552.4004699998</v>
      </c>
      <c r="BC16" s="41">
        <v>4714582.0073500006</v>
      </c>
      <c r="BD16" s="41">
        <v>4295857.034496</v>
      </c>
      <c r="BE16" s="41">
        <v>4423708.1618300006</v>
      </c>
      <c r="BF16" s="41">
        <v>4695515.4653200004</v>
      </c>
      <c r="BG16" s="41">
        <v>4373641.3427100005</v>
      </c>
      <c r="BH16" s="41">
        <v>4563887.3458000002</v>
      </c>
      <c r="BI16" s="70">
        <v>4288262.0574700003</v>
      </c>
      <c r="BJ16" s="70">
        <v>3824845.0770900007</v>
      </c>
      <c r="BK16" s="41">
        <v>4305906.247130001</v>
      </c>
      <c r="BL16" s="79">
        <v>4221814.2347100005</v>
      </c>
      <c r="BM16" s="79">
        <v>4494662.4207548099</v>
      </c>
      <c r="BN16" s="79">
        <v>4707183.5250500003</v>
      </c>
      <c r="BO16" s="41">
        <v>4861941.183304999</v>
      </c>
      <c r="BP16" s="41">
        <v>4836535.7948099999</v>
      </c>
      <c r="BQ16" s="41">
        <v>4449768.6518200003</v>
      </c>
      <c r="BR16" s="41">
        <v>4705396.9785099998</v>
      </c>
      <c r="BS16" s="41">
        <v>4777354.9795299992</v>
      </c>
      <c r="BT16" s="41">
        <v>4889866.1404800005</v>
      </c>
      <c r="BU16" s="41">
        <v>4828004.8776200004</v>
      </c>
      <c r="BV16" s="41">
        <v>4707057.8853300009</v>
      </c>
      <c r="BW16" s="41">
        <v>4831526.3309200006</v>
      </c>
      <c r="BX16" s="41">
        <v>4726691.5009699995</v>
      </c>
      <c r="BY16" s="41">
        <v>4659886.8520579999</v>
      </c>
      <c r="BZ16" s="41">
        <v>4798378.3070100006</v>
      </c>
      <c r="CA16" s="41">
        <v>4850383.5747400001</v>
      </c>
      <c r="CB16" s="41">
        <v>4933642.05595</v>
      </c>
      <c r="CC16" s="41">
        <v>4966680.0603900002</v>
      </c>
      <c r="CD16" s="41">
        <v>5009844.19195503</v>
      </c>
      <c r="CE16" s="41">
        <v>5154690.4072200004</v>
      </c>
      <c r="CF16" s="41">
        <v>4887441.4834099999</v>
      </c>
      <c r="CG16" s="41">
        <v>5410115.2305239998</v>
      </c>
      <c r="CH16" s="41">
        <v>5142853.5382999992</v>
      </c>
      <c r="CI16" s="41">
        <v>5622607.0783390002</v>
      </c>
      <c r="CJ16" s="41">
        <v>4894097.4753820002</v>
      </c>
      <c r="CK16" s="41">
        <v>4684261.2004499994</v>
      </c>
      <c r="CL16" s="41">
        <v>5047788.5106399991</v>
      </c>
      <c r="CM16" s="41">
        <v>5565528.5777599998</v>
      </c>
      <c r="CN16" s="41">
        <v>5922768.3370709997</v>
      </c>
      <c r="CO16" s="41">
        <v>5944369.9441300007</v>
      </c>
      <c r="CP16" s="41">
        <v>6981284.397090001</v>
      </c>
      <c r="CQ16" s="41">
        <v>7825913.9361880012</v>
      </c>
      <c r="CR16" s="41">
        <v>7466690.2461680006</v>
      </c>
      <c r="CS16" s="41">
        <v>7765274.1341839992</v>
      </c>
      <c r="CT16" s="41">
        <v>7686581.9558000006</v>
      </c>
      <c r="CU16" s="41">
        <v>7737708.9426800013</v>
      </c>
      <c r="CV16" s="41">
        <v>7033823.6773800002</v>
      </c>
      <c r="CW16" s="41">
        <v>7854699.4983000001</v>
      </c>
      <c r="CX16" s="41">
        <v>7612209.4539200012</v>
      </c>
      <c r="CY16" s="41">
        <v>7441515.8697500005</v>
      </c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</row>
    <row r="17" spans="1:280" ht="39.950000000000003" customHeight="1">
      <c r="A17" s="91"/>
      <c r="B17" s="2" t="s">
        <v>11</v>
      </c>
      <c r="C17" s="37" t="s">
        <v>2</v>
      </c>
      <c r="D17" s="37" t="s">
        <v>2</v>
      </c>
      <c r="E17" s="37" t="s">
        <v>2</v>
      </c>
      <c r="F17" s="37" t="s">
        <v>2</v>
      </c>
      <c r="G17" s="37" t="s">
        <v>2</v>
      </c>
      <c r="H17" s="37" t="s">
        <v>2</v>
      </c>
      <c r="I17" s="37" t="s">
        <v>2</v>
      </c>
      <c r="J17" s="37" t="s">
        <v>2</v>
      </c>
      <c r="K17" s="37" t="s">
        <v>2</v>
      </c>
      <c r="L17" s="37" t="s">
        <v>2</v>
      </c>
      <c r="M17" s="37" t="s">
        <v>2</v>
      </c>
      <c r="N17" s="37" t="s">
        <v>2</v>
      </c>
      <c r="O17" s="37" t="s">
        <v>2</v>
      </c>
      <c r="P17" s="37" t="s">
        <v>2</v>
      </c>
      <c r="Q17" s="37" t="s">
        <v>2</v>
      </c>
      <c r="R17" s="37" t="s">
        <v>2</v>
      </c>
      <c r="S17" s="41">
        <v>380746.39981709979</v>
      </c>
      <c r="T17" s="41">
        <v>287841.78073400003</v>
      </c>
      <c r="U17" s="41">
        <v>302442.71226000006</v>
      </c>
      <c r="V17" s="41">
        <v>320163.41898000019</v>
      </c>
      <c r="W17" s="41">
        <v>248770.93024000025</v>
      </c>
      <c r="X17" s="41">
        <v>239148.2750599999</v>
      </c>
      <c r="Y17" s="41">
        <v>261391.39843000018</v>
      </c>
      <c r="Z17" s="41">
        <v>309881.75925999996</v>
      </c>
      <c r="AA17" s="41">
        <v>286410.27631000057</v>
      </c>
      <c r="AB17" s="41">
        <v>300448.3086300001</v>
      </c>
      <c r="AC17" s="41">
        <v>312836.87825999968</v>
      </c>
      <c r="AD17" s="41">
        <v>353888.64345000021</v>
      </c>
      <c r="AE17" s="41">
        <v>353548.74323000014</v>
      </c>
      <c r="AF17" s="41">
        <v>353780.1</v>
      </c>
      <c r="AG17" s="41">
        <v>372541.05527999951</v>
      </c>
      <c r="AH17" s="41">
        <v>426905.34793500043</v>
      </c>
      <c r="AI17" s="41">
        <v>441471.67223019153</v>
      </c>
      <c r="AJ17" s="41">
        <v>424641.51269999938</v>
      </c>
      <c r="AK17" s="41">
        <v>457118.77774842083</v>
      </c>
      <c r="AL17" s="41">
        <v>508502.05583510012</v>
      </c>
      <c r="AM17" s="41">
        <v>447471.99396000034</v>
      </c>
      <c r="AN17" s="41">
        <v>501866.96733899997</v>
      </c>
      <c r="AO17" s="41">
        <v>542716.46922170976</v>
      </c>
      <c r="AP17" s="41">
        <v>575710.04176999978</v>
      </c>
      <c r="AQ17" s="41">
        <v>521071.74885000079</v>
      </c>
      <c r="AR17" s="41">
        <v>538800.33040448034</v>
      </c>
      <c r="AS17" s="41">
        <v>565034.28034000006</v>
      </c>
      <c r="AT17" s="41">
        <v>626843.51381299924</v>
      </c>
      <c r="AU17" s="41">
        <v>545623.1</v>
      </c>
      <c r="AV17" s="41">
        <v>607573.24012999982</v>
      </c>
      <c r="AW17" s="41">
        <v>720488.89769000071</v>
      </c>
      <c r="AX17" s="41">
        <v>733840.7393899993</v>
      </c>
      <c r="AY17" s="41">
        <v>683916.77709000022</v>
      </c>
      <c r="AZ17" s="41">
        <v>783484.48423999967</v>
      </c>
      <c r="BA17" s="41">
        <v>798030.15603000065</v>
      </c>
      <c r="BB17" s="41">
        <v>865063.48336000042</v>
      </c>
      <c r="BC17" s="41">
        <v>760821.9186600002</v>
      </c>
      <c r="BD17" s="41">
        <v>753587.4744640009</v>
      </c>
      <c r="BE17" s="41">
        <v>777698.89897999889</v>
      </c>
      <c r="BF17" s="41">
        <v>897942.46273999917</v>
      </c>
      <c r="BG17" s="41">
        <v>825411.02451999974</v>
      </c>
      <c r="BH17" s="41">
        <v>812295.73404000024</v>
      </c>
      <c r="BI17" s="71">
        <v>913411.04758000001</v>
      </c>
      <c r="BJ17" s="71">
        <v>999991.37187000015</v>
      </c>
      <c r="BK17" s="41">
        <v>962166.19772999873</v>
      </c>
      <c r="BL17" s="79">
        <v>1000300.0527900006</v>
      </c>
      <c r="BM17" s="79">
        <v>1099329.15410519</v>
      </c>
      <c r="BN17" s="79">
        <v>1173895.2293499995</v>
      </c>
      <c r="BO17" s="41">
        <v>1052380.6638250004</v>
      </c>
      <c r="BP17" s="41">
        <v>1072417.4346000007</v>
      </c>
      <c r="BQ17" s="41">
        <v>1091755.3545800003</v>
      </c>
      <c r="BR17" s="41">
        <v>1175774.4047400006</v>
      </c>
      <c r="BS17" s="41">
        <v>1030822.1021900002</v>
      </c>
      <c r="BT17" s="41">
        <v>1080185.6843099999</v>
      </c>
      <c r="BU17" s="41">
        <v>1120360.5467400006</v>
      </c>
      <c r="BV17" s="41">
        <v>1177303.9104479998</v>
      </c>
      <c r="BW17" s="41">
        <v>1081810.5559299996</v>
      </c>
      <c r="BX17" s="41">
        <v>1125772.4878329998</v>
      </c>
      <c r="BY17" s="41">
        <v>1158392.4836019997</v>
      </c>
      <c r="BZ17" s="41">
        <v>1239593.7720499996</v>
      </c>
      <c r="CA17" s="41">
        <v>1202361.9136900005</v>
      </c>
      <c r="CB17" s="41">
        <v>1223917.4508399991</v>
      </c>
      <c r="CC17" s="41">
        <v>1232396.2954100007</v>
      </c>
      <c r="CD17" s="41">
        <v>1295338.2788749698</v>
      </c>
      <c r="CE17" s="41">
        <v>1170857.3952199994</v>
      </c>
      <c r="CF17" s="41">
        <v>1253300.6815500006</v>
      </c>
      <c r="CG17" s="41">
        <v>1262682.1855059997</v>
      </c>
      <c r="CH17" s="41">
        <v>1479290.6551900005</v>
      </c>
      <c r="CI17" s="41">
        <v>1389042.5732510008</v>
      </c>
      <c r="CJ17" s="41">
        <v>1437293.4945779997</v>
      </c>
      <c r="CK17" s="41">
        <v>1222411.0093720006</v>
      </c>
      <c r="CL17" s="41">
        <v>1412158.4422212304</v>
      </c>
      <c r="CM17" s="41">
        <v>1353761.9472500007</v>
      </c>
      <c r="CN17" s="41">
        <v>1400629.0350890008</v>
      </c>
      <c r="CO17" s="41">
        <v>1493405.6290799992</v>
      </c>
      <c r="CP17" s="41">
        <v>1874136.8631000002</v>
      </c>
      <c r="CQ17" s="41">
        <v>1883060.9522020002</v>
      </c>
      <c r="CR17" s="41">
        <v>2197100.0787220001</v>
      </c>
      <c r="CS17" s="41">
        <v>2382014.111806001</v>
      </c>
      <c r="CT17" s="41">
        <v>2435061.3543499988</v>
      </c>
      <c r="CU17" s="41">
        <v>2712166.9805500009</v>
      </c>
      <c r="CV17" s="41">
        <v>2453067.2025399981</v>
      </c>
      <c r="CW17" s="41">
        <v>2504856.1859299992</v>
      </c>
      <c r="CX17" s="41">
        <v>2826418.1744729984</v>
      </c>
      <c r="CY17" s="41">
        <v>2539435.4980500014</v>
      </c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</row>
    <row r="18" spans="1:280" ht="39.950000000000003" customHeight="1">
      <c r="A18" s="91"/>
      <c r="B18" s="1" t="s">
        <v>17</v>
      </c>
      <c r="C18" s="42" t="s">
        <v>2</v>
      </c>
      <c r="D18" s="42" t="s">
        <v>2</v>
      </c>
      <c r="E18" s="43">
        <v>2012.7421109599991</v>
      </c>
      <c r="F18" s="43">
        <v>2863.1604299999999</v>
      </c>
      <c r="G18" s="43">
        <v>4410.6000000000004</v>
      </c>
      <c r="H18" s="43">
        <v>4041.8</v>
      </c>
      <c r="I18" s="43">
        <v>4061.3</v>
      </c>
      <c r="J18" s="43">
        <v>4465.9627899999996</v>
      </c>
      <c r="K18" s="43">
        <v>5261.3529900000003</v>
      </c>
      <c r="L18" s="43">
        <v>4126.9828500000003</v>
      </c>
      <c r="M18" s="43">
        <v>4399.2885900000001</v>
      </c>
      <c r="N18" s="43">
        <v>11715.60499</v>
      </c>
      <c r="O18" s="43">
        <v>7433.8085400000009</v>
      </c>
      <c r="P18" s="43">
        <v>6623.1297900000009</v>
      </c>
      <c r="Q18" s="43">
        <v>6731.224040000001</v>
      </c>
      <c r="R18" s="43">
        <v>5960.8118300000006</v>
      </c>
      <c r="S18" s="44">
        <v>4659.54817</v>
      </c>
      <c r="T18" s="44">
        <v>6582.2032810000001</v>
      </c>
      <c r="U18" s="44">
        <v>6183.90121</v>
      </c>
      <c r="V18" s="44">
        <v>7966.1162299999996</v>
      </c>
      <c r="W18" s="44">
        <v>5419.5440099999996</v>
      </c>
      <c r="X18" s="44">
        <v>12099.158790000001</v>
      </c>
      <c r="Y18" s="44">
        <v>5266.7527600000003</v>
      </c>
      <c r="Z18" s="44">
        <v>5997.4095499999994</v>
      </c>
      <c r="AA18" s="44">
        <v>4456.8350700000001</v>
      </c>
      <c r="AB18" s="44">
        <v>6885.1566800000001</v>
      </c>
      <c r="AC18" s="44">
        <v>6831.9489300000005</v>
      </c>
      <c r="AD18" s="44">
        <v>5356.4666830000006</v>
      </c>
      <c r="AE18" s="44">
        <v>6767.7417999999998</v>
      </c>
      <c r="AF18" s="44">
        <v>10202.799999999999</v>
      </c>
      <c r="AG18" s="44">
        <v>18122.556343</v>
      </c>
      <c r="AH18" s="44">
        <v>11585.485581999999</v>
      </c>
      <c r="AI18" s="44">
        <v>19275.190041999998</v>
      </c>
      <c r="AJ18" s="44">
        <v>18269.668799999999</v>
      </c>
      <c r="AK18" s="44">
        <v>18955.379710000001</v>
      </c>
      <c r="AL18" s="44">
        <v>17225.717210000003</v>
      </c>
      <c r="AM18" s="44">
        <v>12992.501493</v>
      </c>
      <c r="AN18" s="44">
        <v>11911.561830000002</v>
      </c>
      <c r="AO18" s="44">
        <v>13555.429560000004</v>
      </c>
      <c r="AP18" s="44">
        <v>10331.936729999999</v>
      </c>
      <c r="AQ18" s="44">
        <v>8685.8561304499999</v>
      </c>
      <c r="AR18" s="44">
        <v>9378.0706200000004</v>
      </c>
      <c r="AS18" s="44">
        <v>14016.143189999999</v>
      </c>
      <c r="AT18" s="44">
        <v>10831.92078</v>
      </c>
      <c r="AU18" s="44">
        <v>10676.1</v>
      </c>
      <c r="AV18" s="44">
        <v>18323.03859</v>
      </c>
      <c r="AW18" s="44">
        <v>12422.64993</v>
      </c>
      <c r="AX18" s="44">
        <v>11249.742740000002</v>
      </c>
      <c r="AY18" s="44">
        <v>9780.8324300000004</v>
      </c>
      <c r="AZ18" s="44">
        <v>8916.0317800000012</v>
      </c>
      <c r="BA18" s="44">
        <v>15825.585209999999</v>
      </c>
      <c r="BB18" s="44">
        <v>10612.23964</v>
      </c>
      <c r="BC18" s="44">
        <v>8794.4300999999996</v>
      </c>
      <c r="BD18" s="44">
        <v>10362.55011</v>
      </c>
      <c r="BE18" s="44">
        <v>19296.137790000001</v>
      </c>
      <c r="BF18" s="44">
        <v>11347.997100000001</v>
      </c>
      <c r="BG18" s="44">
        <v>5858.3718900000003</v>
      </c>
      <c r="BH18" s="44">
        <v>6675.5578399999995</v>
      </c>
      <c r="BI18" s="66">
        <v>12446.35958</v>
      </c>
      <c r="BJ18" s="66">
        <v>9334.4370299999991</v>
      </c>
      <c r="BK18" s="44">
        <v>3893.2128299999999</v>
      </c>
      <c r="BL18" s="78">
        <v>8589.9198400000005</v>
      </c>
      <c r="BM18" s="78">
        <v>13523.687380000001</v>
      </c>
      <c r="BN18" s="78">
        <v>8397.7558100000006</v>
      </c>
      <c r="BO18" s="44">
        <v>8443.1037399999987</v>
      </c>
      <c r="BP18" s="44">
        <v>9655.2896600000022</v>
      </c>
      <c r="BQ18" s="44">
        <v>11294.535580000002</v>
      </c>
      <c r="BR18" s="44">
        <v>12951.306230000002</v>
      </c>
      <c r="BS18" s="44">
        <v>6234.332190000001</v>
      </c>
      <c r="BT18" s="44">
        <v>12550.39121</v>
      </c>
      <c r="BU18" s="44">
        <v>11426.117769999999</v>
      </c>
      <c r="BV18" s="44">
        <v>10518.33209</v>
      </c>
      <c r="BW18" s="44">
        <v>6601.5801499999998</v>
      </c>
      <c r="BX18" s="44">
        <v>12602.532510000001</v>
      </c>
      <c r="BY18" s="44">
        <v>11810.966920000001</v>
      </c>
      <c r="BZ18" s="44">
        <v>10019.867050000001</v>
      </c>
      <c r="CA18" s="44">
        <v>6370.6686900000004</v>
      </c>
      <c r="CB18" s="44">
        <v>12138.369200000001</v>
      </c>
      <c r="CC18" s="44">
        <v>11006.87118</v>
      </c>
      <c r="CD18" s="44">
        <v>11436.877469999999</v>
      </c>
      <c r="CE18" s="44">
        <v>6172.1434899999995</v>
      </c>
      <c r="CF18" s="44">
        <v>9734.7768299999989</v>
      </c>
      <c r="CG18" s="44">
        <v>13137.591950000002</v>
      </c>
      <c r="CH18" s="44">
        <v>12349.24423</v>
      </c>
      <c r="CI18" s="44">
        <v>10671.960920000001</v>
      </c>
      <c r="CJ18" s="44">
        <v>8376.1366099999996</v>
      </c>
      <c r="CK18" s="44">
        <v>6302.7871299999997</v>
      </c>
      <c r="CL18" s="44">
        <v>5763.2523899999997</v>
      </c>
      <c r="CM18" s="44">
        <v>7186.6620000000003</v>
      </c>
      <c r="CN18" s="44">
        <v>12070.94499</v>
      </c>
      <c r="CO18" s="44">
        <v>14135.68039</v>
      </c>
      <c r="CP18" s="44">
        <v>14949.767390000001</v>
      </c>
      <c r="CQ18" s="44">
        <v>11198.381430000001</v>
      </c>
      <c r="CR18" s="44">
        <v>12027.507959999999</v>
      </c>
      <c r="CS18" s="44">
        <v>13406.69558</v>
      </c>
      <c r="CT18" s="44">
        <v>15212.691609999998</v>
      </c>
      <c r="CU18" s="44">
        <v>12618.209460000002</v>
      </c>
      <c r="CV18" s="44">
        <v>14007.074040000003</v>
      </c>
      <c r="CW18" s="44">
        <v>22952.293239999999</v>
      </c>
      <c r="CX18" s="44">
        <v>20259.31897</v>
      </c>
      <c r="CY18" s="44">
        <v>28244.458630000001</v>
      </c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</row>
    <row r="19" spans="1:280" ht="39.950000000000003" customHeight="1">
      <c r="A19" s="91"/>
      <c r="B19" s="1" t="s">
        <v>16</v>
      </c>
      <c r="C19" s="45" t="s">
        <v>2</v>
      </c>
      <c r="D19" s="45" t="s">
        <v>2</v>
      </c>
      <c r="E19" s="46">
        <v>5786.5329290400005</v>
      </c>
      <c r="F19" s="46">
        <v>5505.7395699999997</v>
      </c>
      <c r="G19" s="46">
        <v>10928.9</v>
      </c>
      <c r="H19" s="46">
        <v>22824.7</v>
      </c>
      <c r="I19" s="46">
        <v>33742.1</v>
      </c>
      <c r="J19" s="46">
        <v>39931.160449999996</v>
      </c>
      <c r="K19" s="46">
        <v>15412.864409999998</v>
      </c>
      <c r="L19" s="46">
        <v>14752.525490000002</v>
      </c>
      <c r="M19" s="46">
        <v>50615.160799999998</v>
      </c>
      <c r="N19" s="46">
        <v>64294.183280000005</v>
      </c>
      <c r="O19" s="46">
        <v>74014.301210000005</v>
      </c>
      <c r="P19" s="46">
        <v>47468.567949999997</v>
      </c>
      <c r="Q19" s="46">
        <v>60101.936809999999</v>
      </c>
      <c r="R19" s="46">
        <v>53983.933139999994</v>
      </c>
      <c r="S19" s="46">
        <v>86499.514511999994</v>
      </c>
      <c r="T19" s="46">
        <v>96257.637245000005</v>
      </c>
      <c r="U19" s="46">
        <v>93447.472760000004</v>
      </c>
      <c r="V19" s="46">
        <v>114377.59303999999</v>
      </c>
      <c r="W19" s="46">
        <v>120493.38072</v>
      </c>
      <c r="X19" s="46">
        <v>152717.54730000001</v>
      </c>
      <c r="Y19" s="46">
        <v>168351.50117</v>
      </c>
      <c r="Z19" s="46">
        <v>150428.86246</v>
      </c>
      <c r="AA19" s="46">
        <v>131135.89306999999</v>
      </c>
      <c r="AB19" s="46">
        <v>148507.81482999999</v>
      </c>
      <c r="AC19" s="46">
        <v>196116.69841999997</v>
      </c>
      <c r="AD19" s="46">
        <v>168735.14500999998</v>
      </c>
      <c r="AE19" s="46">
        <v>196547.70832999999</v>
      </c>
      <c r="AF19" s="46">
        <v>287147.8</v>
      </c>
      <c r="AG19" s="46">
        <v>325283.34299899999</v>
      </c>
      <c r="AH19" s="46">
        <v>461660.74439999997</v>
      </c>
      <c r="AI19" s="46">
        <v>379394.96646671003</v>
      </c>
      <c r="AJ19" s="46">
        <v>373660.23304000008</v>
      </c>
      <c r="AK19" s="46">
        <v>338754.29898000002</v>
      </c>
      <c r="AL19" s="46">
        <v>620350.87812999997</v>
      </c>
      <c r="AM19" s="46">
        <v>502843.00097782002</v>
      </c>
      <c r="AN19" s="46">
        <v>428148.05067500001</v>
      </c>
      <c r="AO19" s="46">
        <v>549378.43914000003</v>
      </c>
      <c r="AP19" s="46">
        <v>724598.82634000003</v>
      </c>
      <c r="AQ19" s="46">
        <v>552927.42368999997</v>
      </c>
      <c r="AR19" s="46">
        <v>436254.47782000003</v>
      </c>
      <c r="AS19" s="46">
        <v>558389.98604430002</v>
      </c>
      <c r="AT19" s="46">
        <v>607947.89944099984</v>
      </c>
      <c r="AU19" s="46">
        <v>530398.6</v>
      </c>
      <c r="AV19" s="46">
        <v>533820.28610210004</v>
      </c>
      <c r="AW19" s="46">
        <v>620655.28615896008</v>
      </c>
      <c r="AX19" s="46">
        <v>751806.89271000004</v>
      </c>
      <c r="AY19" s="46">
        <v>652076.77045399998</v>
      </c>
      <c r="AZ19" s="46">
        <v>769459.11563999997</v>
      </c>
      <c r="BA19" s="46">
        <v>1065577.7430719999</v>
      </c>
      <c r="BB19" s="46">
        <v>784439.10426000005</v>
      </c>
      <c r="BC19" s="46">
        <v>771353.13819999993</v>
      </c>
      <c r="BD19" s="46">
        <v>863358.32256</v>
      </c>
      <c r="BE19" s="46">
        <v>1038409.42839</v>
      </c>
      <c r="BF19" s="46">
        <v>882050.58602999989</v>
      </c>
      <c r="BG19" s="46">
        <v>830633.13627000002</v>
      </c>
      <c r="BH19" s="46">
        <v>1034203.58321</v>
      </c>
      <c r="BI19" s="67">
        <v>1030120.63286</v>
      </c>
      <c r="BJ19" s="67">
        <v>981628.15770999994</v>
      </c>
      <c r="BK19" s="46">
        <v>1043640.7834799999</v>
      </c>
      <c r="BL19" s="78">
        <v>932568.34456999996</v>
      </c>
      <c r="BM19" s="78">
        <v>1034054.7783</v>
      </c>
      <c r="BN19" s="78">
        <v>1152343.5918900003</v>
      </c>
      <c r="BO19" s="46">
        <v>950726.87153499993</v>
      </c>
      <c r="BP19" s="46">
        <v>824981.35498999991</v>
      </c>
      <c r="BQ19" s="46">
        <v>835556.30367000005</v>
      </c>
      <c r="BR19" s="46">
        <v>920719.19815000007</v>
      </c>
      <c r="BS19" s="46">
        <v>1004439.1845199999</v>
      </c>
      <c r="BT19" s="46">
        <v>1107236.5397999999</v>
      </c>
      <c r="BU19" s="46">
        <v>1175428.5777400001</v>
      </c>
      <c r="BV19" s="46">
        <v>1222925.34559156</v>
      </c>
      <c r="BW19" s="46">
        <v>1176470.2268110001</v>
      </c>
      <c r="BX19" s="46">
        <v>1455078.869624</v>
      </c>
      <c r="BY19" s="46">
        <v>1307489.3569999998</v>
      </c>
      <c r="BZ19" s="46">
        <v>1315300.88429</v>
      </c>
      <c r="CA19" s="46">
        <v>1359946.4166299999</v>
      </c>
      <c r="CB19" s="46">
        <v>1654475.66518</v>
      </c>
      <c r="CC19" s="46">
        <v>1358747.4109299998</v>
      </c>
      <c r="CD19" s="46">
        <v>1571284.2855699998</v>
      </c>
      <c r="CE19" s="46">
        <v>1400384.45267</v>
      </c>
      <c r="CF19" s="46">
        <v>1513725.873378</v>
      </c>
      <c r="CG19" s="46">
        <v>1530820.5439599999</v>
      </c>
      <c r="CH19" s="46">
        <v>1537689.9101189999</v>
      </c>
      <c r="CI19" s="46">
        <v>1207348.4037600001</v>
      </c>
      <c r="CJ19" s="46">
        <v>2293764.8610120001</v>
      </c>
      <c r="CK19" s="46">
        <v>2329054.0167970001</v>
      </c>
      <c r="CL19" s="46">
        <v>2166369.6249675397</v>
      </c>
      <c r="CM19" s="46">
        <v>1573039.9794299998</v>
      </c>
      <c r="CN19" s="46">
        <v>2045395.3677700001</v>
      </c>
      <c r="CO19" s="46">
        <v>3284216.4313700008</v>
      </c>
      <c r="CP19" s="46">
        <v>3936618.1962399995</v>
      </c>
      <c r="CQ19" s="46">
        <v>2484463.3111299998</v>
      </c>
      <c r="CR19" s="46">
        <v>2115600.2882900005</v>
      </c>
      <c r="CS19" s="46">
        <v>2549261.0539299999</v>
      </c>
      <c r="CT19" s="46">
        <v>2060204.3344999999</v>
      </c>
      <c r="CU19" s="46">
        <v>1471662.1860000002</v>
      </c>
      <c r="CV19" s="46">
        <v>1507306.0528300002</v>
      </c>
      <c r="CW19" s="46">
        <v>2159273.58115</v>
      </c>
      <c r="CX19" s="46">
        <v>1831758.8492920003</v>
      </c>
      <c r="CY19" s="46">
        <v>1791056.1657099996</v>
      </c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</row>
    <row r="20" spans="1:280" ht="39.950000000000003" customHeight="1">
      <c r="A20" s="91"/>
      <c r="B20" s="2" t="s">
        <v>10</v>
      </c>
      <c r="C20" s="40" t="s">
        <v>2</v>
      </c>
      <c r="D20" s="40" t="s">
        <v>2</v>
      </c>
      <c r="E20" s="40" t="s">
        <v>2</v>
      </c>
      <c r="F20" s="40" t="s">
        <v>2</v>
      </c>
      <c r="G20" s="40" t="s">
        <v>2</v>
      </c>
      <c r="H20" s="40" t="s">
        <v>2</v>
      </c>
      <c r="I20" s="40" t="s">
        <v>2</v>
      </c>
      <c r="J20" s="40" t="s">
        <v>2</v>
      </c>
      <c r="K20" s="40" t="s">
        <v>2</v>
      </c>
      <c r="L20" s="40" t="s">
        <v>2</v>
      </c>
      <c r="M20" s="40" t="s">
        <v>2</v>
      </c>
      <c r="N20" s="40" t="s">
        <v>2</v>
      </c>
      <c r="O20" s="40" t="s">
        <v>2</v>
      </c>
      <c r="P20" s="40" t="s">
        <v>2</v>
      </c>
      <c r="Q20" s="40" t="s">
        <v>2</v>
      </c>
      <c r="R20" s="40" t="s">
        <v>2</v>
      </c>
      <c r="S20" s="37" t="s">
        <v>2</v>
      </c>
      <c r="T20" s="37" t="s">
        <v>2</v>
      </c>
      <c r="U20" s="37" t="s">
        <v>2</v>
      </c>
      <c r="V20" s="37" t="s">
        <v>2</v>
      </c>
      <c r="W20" s="37" t="s">
        <v>2</v>
      </c>
      <c r="X20" s="37" t="s">
        <v>2</v>
      </c>
      <c r="Y20" s="37" t="s">
        <v>2</v>
      </c>
      <c r="Z20" s="37" t="s">
        <v>2</v>
      </c>
      <c r="AA20" s="37" t="s">
        <v>2</v>
      </c>
      <c r="AB20" s="37" t="s">
        <v>2</v>
      </c>
      <c r="AC20" s="37" t="s">
        <v>2</v>
      </c>
      <c r="AD20" s="37" t="s">
        <v>2</v>
      </c>
      <c r="AE20" s="37" t="s">
        <v>2</v>
      </c>
      <c r="AF20" s="37" t="s">
        <v>2</v>
      </c>
      <c r="AG20" s="37" t="s">
        <v>2</v>
      </c>
      <c r="AH20" s="37" t="s">
        <v>2</v>
      </c>
      <c r="AI20" s="37" t="s">
        <v>2</v>
      </c>
      <c r="AJ20" s="37" t="s">
        <v>2</v>
      </c>
      <c r="AK20" s="37" t="s">
        <v>2</v>
      </c>
      <c r="AL20" s="37" t="s">
        <v>2</v>
      </c>
      <c r="AM20" s="37" t="s">
        <v>2</v>
      </c>
      <c r="AN20" s="37" t="s">
        <v>2</v>
      </c>
      <c r="AO20" s="37" t="s">
        <v>2</v>
      </c>
      <c r="AP20" s="37" t="s">
        <v>2</v>
      </c>
      <c r="AQ20" s="37" t="s">
        <v>2</v>
      </c>
      <c r="AR20" s="37" t="s">
        <v>2</v>
      </c>
      <c r="AS20" s="37" t="s">
        <v>2</v>
      </c>
      <c r="AT20" s="37" t="s">
        <v>2</v>
      </c>
      <c r="AU20" s="37" t="s">
        <v>2</v>
      </c>
      <c r="AV20" s="37" t="s">
        <v>2</v>
      </c>
      <c r="AW20" s="37" t="s">
        <v>2</v>
      </c>
      <c r="AX20" s="37" t="s">
        <v>2</v>
      </c>
      <c r="AY20" s="37" t="s">
        <v>2</v>
      </c>
      <c r="AZ20" s="37" t="s">
        <v>2</v>
      </c>
      <c r="BA20" s="37" t="s">
        <v>2</v>
      </c>
      <c r="BB20" s="37" t="s">
        <v>2</v>
      </c>
      <c r="BC20" s="37" t="s">
        <v>2</v>
      </c>
      <c r="BD20" s="37" t="s">
        <v>2</v>
      </c>
      <c r="BE20" s="37" t="s">
        <v>2</v>
      </c>
      <c r="BF20" s="37" t="s">
        <v>2</v>
      </c>
      <c r="BG20" s="37" t="s">
        <v>2</v>
      </c>
      <c r="BH20" s="41">
        <v>215.75115999999997</v>
      </c>
      <c r="BI20" s="70">
        <v>558.06601999999998</v>
      </c>
      <c r="BJ20" s="70">
        <v>1999.4180799999997</v>
      </c>
      <c r="BK20" s="41">
        <v>479.58633999999995</v>
      </c>
      <c r="BL20" s="79">
        <v>351.27411999999998</v>
      </c>
      <c r="BM20" s="79">
        <v>485.12686299999996</v>
      </c>
      <c r="BN20" s="79">
        <v>718.06562399999996</v>
      </c>
      <c r="BO20" s="41">
        <v>1279.6720200000002</v>
      </c>
      <c r="BP20" s="41">
        <v>609.32636000000002</v>
      </c>
      <c r="BQ20" s="41">
        <v>483.68313799999999</v>
      </c>
      <c r="BR20" s="41">
        <v>1789.5959400000002</v>
      </c>
      <c r="BS20" s="41">
        <v>838.18147999999997</v>
      </c>
      <c r="BT20" s="41">
        <v>589.07447999999999</v>
      </c>
      <c r="BU20" s="41">
        <v>532.43774000000008</v>
      </c>
      <c r="BV20" s="41">
        <v>957.33147899999994</v>
      </c>
      <c r="BW20" s="41">
        <v>703.49510999999995</v>
      </c>
      <c r="BX20" s="41">
        <v>788.17136000000005</v>
      </c>
      <c r="BY20" s="41">
        <v>882.91226000000006</v>
      </c>
      <c r="BZ20" s="41">
        <v>1164.2088900000001</v>
      </c>
      <c r="CA20" s="41">
        <v>945.39493999999991</v>
      </c>
      <c r="CB20" s="41">
        <v>843.14293100000009</v>
      </c>
      <c r="CC20" s="41">
        <v>898.70950999999991</v>
      </c>
      <c r="CD20" s="41">
        <v>2353.4523399999998</v>
      </c>
      <c r="CE20" s="41">
        <v>920.17867999999999</v>
      </c>
      <c r="CF20" s="41">
        <v>1998.4688189999999</v>
      </c>
      <c r="CG20" s="41">
        <v>2561.2354100000002</v>
      </c>
      <c r="CH20" s="41">
        <v>1863.9691600000003</v>
      </c>
      <c r="CI20" s="41">
        <v>878.08212199999991</v>
      </c>
      <c r="CJ20" s="41">
        <v>1398.5916830000001</v>
      </c>
      <c r="CK20" s="41">
        <v>2592.6174900000001</v>
      </c>
      <c r="CL20" s="41">
        <v>7523.8636800000004</v>
      </c>
      <c r="CM20" s="41">
        <v>4171.7372999999998</v>
      </c>
      <c r="CN20" s="41">
        <v>4829.8947200000011</v>
      </c>
      <c r="CO20" s="41">
        <v>5502.63634</v>
      </c>
      <c r="CP20" s="41">
        <v>5217.6049600000006</v>
      </c>
      <c r="CQ20" s="41">
        <v>6277.4533900000006</v>
      </c>
      <c r="CR20" s="41">
        <v>5855.8190899999991</v>
      </c>
      <c r="CS20" s="41">
        <v>6181.0992999999999</v>
      </c>
      <c r="CT20" s="41">
        <v>7730.9504699999998</v>
      </c>
      <c r="CU20" s="41">
        <v>10123.618639999999</v>
      </c>
      <c r="CV20" s="41">
        <v>9638.5930100000005</v>
      </c>
      <c r="CW20" s="41">
        <v>3941.7231400000005</v>
      </c>
      <c r="CX20" s="41">
        <v>5241.0219800000004</v>
      </c>
      <c r="CY20" s="41">
        <v>4218.6773599999988</v>
      </c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</row>
    <row r="21" spans="1:280" ht="39.950000000000003" customHeight="1">
      <c r="A21" s="91"/>
      <c r="B21" s="2" t="s">
        <v>11</v>
      </c>
      <c r="C21" s="37" t="s">
        <v>2</v>
      </c>
      <c r="D21" s="37" t="s">
        <v>2</v>
      </c>
      <c r="E21" s="37" t="s">
        <v>2</v>
      </c>
      <c r="F21" s="37" t="s">
        <v>2</v>
      </c>
      <c r="G21" s="37" t="s">
        <v>2</v>
      </c>
      <c r="H21" s="37" t="s">
        <v>2</v>
      </c>
      <c r="I21" s="37" t="s">
        <v>2</v>
      </c>
      <c r="J21" s="37" t="s">
        <v>2</v>
      </c>
      <c r="K21" s="37" t="s">
        <v>2</v>
      </c>
      <c r="L21" s="37" t="s">
        <v>2</v>
      </c>
      <c r="M21" s="37" t="s">
        <v>2</v>
      </c>
      <c r="N21" s="37" t="s">
        <v>2</v>
      </c>
      <c r="O21" s="37" t="s">
        <v>2</v>
      </c>
      <c r="P21" s="37" t="s">
        <v>2</v>
      </c>
      <c r="Q21" s="37" t="s">
        <v>2</v>
      </c>
      <c r="R21" s="37" t="s">
        <v>2</v>
      </c>
      <c r="S21" s="37" t="s">
        <v>2</v>
      </c>
      <c r="T21" s="37" t="s">
        <v>2</v>
      </c>
      <c r="U21" s="37" t="s">
        <v>2</v>
      </c>
      <c r="V21" s="37" t="s">
        <v>2</v>
      </c>
      <c r="W21" s="37" t="s">
        <v>2</v>
      </c>
      <c r="X21" s="37" t="s">
        <v>2</v>
      </c>
      <c r="Y21" s="37" t="s">
        <v>2</v>
      </c>
      <c r="Z21" s="37" t="s">
        <v>2</v>
      </c>
      <c r="AA21" s="37" t="s">
        <v>2</v>
      </c>
      <c r="AB21" s="37" t="s">
        <v>2</v>
      </c>
      <c r="AC21" s="37" t="s">
        <v>2</v>
      </c>
      <c r="AD21" s="37" t="s">
        <v>2</v>
      </c>
      <c r="AE21" s="37" t="s">
        <v>2</v>
      </c>
      <c r="AF21" s="37" t="s">
        <v>2</v>
      </c>
      <c r="AG21" s="37" t="s">
        <v>2</v>
      </c>
      <c r="AH21" s="37" t="s">
        <v>2</v>
      </c>
      <c r="AI21" s="37" t="s">
        <v>2</v>
      </c>
      <c r="AJ21" s="37" t="s">
        <v>2</v>
      </c>
      <c r="AK21" s="37" t="s">
        <v>2</v>
      </c>
      <c r="AL21" s="37" t="s">
        <v>2</v>
      </c>
      <c r="AM21" s="37" t="s">
        <v>2</v>
      </c>
      <c r="AN21" s="37" t="s">
        <v>2</v>
      </c>
      <c r="AO21" s="37" t="s">
        <v>2</v>
      </c>
      <c r="AP21" s="37" t="s">
        <v>2</v>
      </c>
      <c r="AQ21" s="37" t="s">
        <v>2</v>
      </c>
      <c r="AR21" s="37" t="s">
        <v>2</v>
      </c>
      <c r="AS21" s="37" t="s">
        <v>2</v>
      </c>
      <c r="AT21" s="37" t="s">
        <v>2</v>
      </c>
      <c r="AU21" s="37" t="s">
        <v>2</v>
      </c>
      <c r="AV21" s="37" t="s">
        <v>2</v>
      </c>
      <c r="AW21" s="37" t="s">
        <v>2</v>
      </c>
      <c r="AX21" s="37" t="s">
        <v>2</v>
      </c>
      <c r="AY21" s="37" t="s">
        <v>2</v>
      </c>
      <c r="AZ21" s="37" t="s">
        <v>2</v>
      </c>
      <c r="BA21" s="37" t="s">
        <v>2</v>
      </c>
      <c r="BB21" s="37" t="s">
        <v>2</v>
      </c>
      <c r="BC21" s="37" t="s">
        <v>2</v>
      </c>
      <c r="BD21" s="37" t="s">
        <v>2</v>
      </c>
      <c r="BE21" s="37" t="s">
        <v>2</v>
      </c>
      <c r="BF21" s="37" t="s">
        <v>2</v>
      </c>
      <c r="BG21" s="37" t="s">
        <v>2</v>
      </c>
      <c r="BH21" s="41">
        <v>358405.26757999999</v>
      </c>
      <c r="BI21" s="71">
        <v>1029562.56684</v>
      </c>
      <c r="BJ21" s="71">
        <v>979628.73962999985</v>
      </c>
      <c r="BK21" s="41">
        <v>1043161.1971399998</v>
      </c>
      <c r="BL21" s="79">
        <v>932217.07045</v>
      </c>
      <c r="BM21" s="79">
        <v>1033569.6514369999</v>
      </c>
      <c r="BN21" s="79">
        <v>1151625.5262660002</v>
      </c>
      <c r="BO21" s="41">
        <v>949447.19951499987</v>
      </c>
      <c r="BP21" s="41">
        <v>824372.02862999984</v>
      </c>
      <c r="BQ21" s="41">
        <v>835072.62053199997</v>
      </c>
      <c r="BR21" s="41">
        <v>918929.60221000004</v>
      </c>
      <c r="BS21" s="41">
        <v>1003601.0030399999</v>
      </c>
      <c r="BT21" s="41">
        <v>1106647.46532</v>
      </c>
      <c r="BU21" s="41">
        <v>1174896.1400000001</v>
      </c>
      <c r="BV21" s="41">
        <v>1221968.0141125601</v>
      </c>
      <c r="BW21" s="41">
        <v>1175766.7317010001</v>
      </c>
      <c r="BX21" s="41">
        <v>1454290.698264</v>
      </c>
      <c r="BY21" s="41">
        <v>1306606.4447399999</v>
      </c>
      <c r="BZ21" s="41">
        <v>1314136.6754000001</v>
      </c>
      <c r="CA21" s="41">
        <v>1359001.0216899998</v>
      </c>
      <c r="CB21" s="41">
        <v>1653632.5222490001</v>
      </c>
      <c r="CC21" s="41">
        <v>1357848.7014199998</v>
      </c>
      <c r="CD21" s="41">
        <v>1568930.83323</v>
      </c>
      <c r="CE21" s="41">
        <v>1399464.2739899999</v>
      </c>
      <c r="CF21" s="41">
        <v>1511727.4045589999</v>
      </c>
      <c r="CG21" s="41">
        <v>1528259.30855</v>
      </c>
      <c r="CH21" s="41">
        <v>1535825.9409589998</v>
      </c>
      <c r="CI21" s="41">
        <v>1206470.321638</v>
      </c>
      <c r="CJ21" s="41">
        <v>2292366.2693290003</v>
      </c>
      <c r="CK21" s="41">
        <v>2326461.399307</v>
      </c>
      <c r="CL21" s="41">
        <v>2158845.7612875402</v>
      </c>
      <c r="CM21" s="41">
        <v>1568868.2421299997</v>
      </c>
      <c r="CN21" s="41">
        <v>2040565.4730500001</v>
      </c>
      <c r="CO21" s="41">
        <v>3278713.7950300002</v>
      </c>
      <c r="CP21" s="41">
        <v>3931400.5912799994</v>
      </c>
      <c r="CQ21" s="41">
        <v>2478185.8577399999</v>
      </c>
      <c r="CR21" s="41">
        <v>2109744.4692000002</v>
      </c>
      <c r="CS21" s="41">
        <v>2543079.9546299996</v>
      </c>
      <c r="CT21" s="41">
        <v>2052473.3840299998</v>
      </c>
      <c r="CU21" s="41">
        <v>1461538.5673600002</v>
      </c>
      <c r="CV21" s="41">
        <v>1497667.45982</v>
      </c>
      <c r="CW21" s="41">
        <v>2155331.8580100001</v>
      </c>
      <c r="CX21" s="41">
        <v>1826517.8273120001</v>
      </c>
      <c r="CY21" s="41">
        <v>1786837.4883499998</v>
      </c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</row>
    <row r="22" spans="1:280" ht="50.1" customHeight="1">
      <c r="A22" s="91"/>
      <c r="B22" s="3" t="s">
        <v>0</v>
      </c>
      <c r="C22" s="47" t="s">
        <v>2</v>
      </c>
      <c r="D22" s="47" t="s">
        <v>2</v>
      </c>
      <c r="E22" s="48">
        <f>SUM(E18:E19)</f>
        <v>7799.2750399999995</v>
      </c>
      <c r="F22" s="48">
        <f>SUM(F18:F19)</f>
        <v>8368.9</v>
      </c>
      <c r="G22" s="48">
        <f>SUM(G18:G19)</f>
        <v>15339.5</v>
      </c>
      <c r="H22" s="48">
        <f>SUM(H18:H19)</f>
        <v>26866.5</v>
      </c>
      <c r="I22" s="48">
        <f t="shared" ref="I22:R22" si="14">SUM(I15:I19)</f>
        <v>703758.3</v>
      </c>
      <c r="J22" s="48">
        <f t="shared" si="14"/>
        <v>784844.36960999994</v>
      </c>
      <c r="K22" s="48">
        <f t="shared" si="14"/>
        <v>1055726.54736</v>
      </c>
      <c r="L22" s="48">
        <f t="shared" si="14"/>
        <v>1082081.4907199999</v>
      </c>
      <c r="M22" s="48">
        <f t="shared" si="14"/>
        <v>1075627.5869799999</v>
      </c>
      <c r="N22" s="48">
        <f t="shared" si="14"/>
        <v>1304939.8367299996</v>
      </c>
      <c r="O22" s="48">
        <f t="shared" si="14"/>
        <v>1365239.5057600003</v>
      </c>
      <c r="P22" s="48">
        <f t="shared" si="14"/>
        <v>1195838.7360299998</v>
      </c>
      <c r="Q22" s="48">
        <f t="shared" si="14"/>
        <v>1192424.7941800002</v>
      </c>
      <c r="R22" s="48">
        <f t="shared" si="14"/>
        <v>1049569.5753500001</v>
      </c>
      <c r="S22" s="48">
        <f t="shared" ref="S22:BH22" si="15">SUM(S16:S19)</f>
        <v>2064594.2813990999</v>
      </c>
      <c r="T22" s="48">
        <f t="shared" si="15"/>
        <v>2005552.1861600003</v>
      </c>
      <c r="U22" s="48">
        <f t="shared" si="15"/>
        <v>2170928.0963900001</v>
      </c>
      <c r="V22" s="48">
        <f t="shared" si="15"/>
        <v>2238176.8777600001</v>
      </c>
      <c r="W22" s="48">
        <f t="shared" si="15"/>
        <v>2480799.1655999995</v>
      </c>
      <c r="X22" s="48">
        <f t="shared" si="15"/>
        <v>2799687.6385299996</v>
      </c>
      <c r="Y22" s="48">
        <f t="shared" si="15"/>
        <v>2800968.9080800004</v>
      </c>
      <c r="Z22" s="48">
        <f t="shared" si="15"/>
        <v>3157180.6463800003</v>
      </c>
      <c r="AA22" s="48">
        <f t="shared" si="15"/>
        <v>3167111.1152100004</v>
      </c>
      <c r="AB22" s="48">
        <f t="shared" si="15"/>
        <v>3611201.5238700002</v>
      </c>
      <c r="AC22" s="48">
        <f t="shared" si="15"/>
        <v>3787862.4975599996</v>
      </c>
      <c r="AD22" s="48">
        <f t="shared" si="15"/>
        <v>3760941.1958130002</v>
      </c>
      <c r="AE22" s="48">
        <f t="shared" si="15"/>
        <v>4358109.1468000002</v>
      </c>
      <c r="AF22" s="48">
        <f t="shared" si="15"/>
        <v>4264946.7</v>
      </c>
      <c r="AG22" s="48">
        <f t="shared" si="15"/>
        <v>3997009.9847219996</v>
      </c>
      <c r="AH22" s="48">
        <f t="shared" si="15"/>
        <v>4665666.3775770003</v>
      </c>
      <c r="AI22" s="48">
        <f t="shared" si="15"/>
        <v>5311083.8578789011</v>
      </c>
      <c r="AJ22" s="48">
        <f t="shared" si="15"/>
        <v>4628764.5484300004</v>
      </c>
      <c r="AK22" s="48">
        <f t="shared" si="15"/>
        <v>4423717.9981984207</v>
      </c>
      <c r="AL22" s="48">
        <f t="shared" si="15"/>
        <v>4728340.8045250997</v>
      </c>
      <c r="AM22" s="48">
        <f t="shared" si="15"/>
        <v>4735163.6246518204</v>
      </c>
      <c r="AN22" s="48">
        <f t="shared" si="15"/>
        <v>4974159.0953850001</v>
      </c>
      <c r="AO22" s="48">
        <f t="shared" si="15"/>
        <v>5597765.9740377096</v>
      </c>
      <c r="AP22" s="48">
        <f t="shared" si="15"/>
        <v>4787083.0559900003</v>
      </c>
      <c r="AQ22" s="48">
        <f t="shared" si="15"/>
        <v>4717738.5558704501</v>
      </c>
      <c r="AR22" s="48">
        <f t="shared" si="15"/>
        <v>4164435.4256544807</v>
      </c>
      <c r="AS22" s="48">
        <f t="shared" si="15"/>
        <v>4621618.1689843005</v>
      </c>
      <c r="AT22" s="48">
        <f t="shared" si="15"/>
        <v>4766462.169333999</v>
      </c>
      <c r="AU22" s="48">
        <f t="shared" si="15"/>
        <v>5121583.9999999991</v>
      </c>
      <c r="AV22" s="48">
        <f t="shared" si="15"/>
        <v>5237192.0453521004</v>
      </c>
      <c r="AW22" s="48">
        <f t="shared" si="15"/>
        <v>5670388.1076089609</v>
      </c>
      <c r="AX22" s="48">
        <f t="shared" si="15"/>
        <v>6262505.4127199985</v>
      </c>
      <c r="AY22" s="48">
        <f t="shared" si="15"/>
        <v>6283944.269133999</v>
      </c>
      <c r="AZ22" s="48">
        <f t="shared" si="15"/>
        <v>6365599.6554400008</v>
      </c>
      <c r="BA22" s="48">
        <f t="shared" si="15"/>
        <v>6621630.7216120008</v>
      </c>
      <c r="BB22" s="48">
        <f t="shared" si="15"/>
        <v>6242667.2277300004</v>
      </c>
      <c r="BC22" s="48">
        <f t="shared" si="15"/>
        <v>6255551.4943100009</v>
      </c>
      <c r="BD22" s="48">
        <f t="shared" si="15"/>
        <v>5923165.3816300016</v>
      </c>
      <c r="BE22" s="48">
        <f t="shared" si="15"/>
        <v>6259112.6269899998</v>
      </c>
      <c r="BF22" s="48">
        <f t="shared" si="15"/>
        <v>6486856.51119</v>
      </c>
      <c r="BG22" s="48">
        <f t="shared" si="15"/>
        <v>6035543.8753899997</v>
      </c>
      <c r="BH22" s="48">
        <f t="shared" si="15"/>
        <v>6417062.2208900005</v>
      </c>
      <c r="BI22" s="48">
        <f t="shared" ref="BI22" si="16">SUM(BI16:BI19)</f>
        <v>6244240.0974900005</v>
      </c>
      <c r="BJ22" s="48">
        <f t="shared" ref="BJ22:BN22" si="17">SUM(BJ16:BJ19)</f>
        <v>5815799.0437000003</v>
      </c>
      <c r="BK22" s="48">
        <f t="shared" si="17"/>
        <v>6315606.4411699995</v>
      </c>
      <c r="BL22" s="48">
        <f t="shared" si="17"/>
        <v>6163272.5519100009</v>
      </c>
      <c r="BM22" s="48">
        <f t="shared" ref="BM22" si="18">SUM(BM16:BM19)</f>
        <v>6641570.0405400004</v>
      </c>
      <c r="BN22" s="48">
        <f t="shared" si="17"/>
        <v>7041820.1020999998</v>
      </c>
      <c r="BO22" s="48">
        <f t="shared" ref="BO22:BT22" si="19">SUM(BO16:BO19)</f>
        <v>6873491.8224049993</v>
      </c>
      <c r="BP22" s="48">
        <f t="shared" ref="BP22:BS22" si="20">SUM(BP16:BP19)</f>
        <v>6743589.8740600003</v>
      </c>
      <c r="BQ22" s="48">
        <f t="shared" si="20"/>
        <v>6388374.8456500005</v>
      </c>
      <c r="BR22" s="48">
        <f t="shared" si="20"/>
        <v>6814841.8876300007</v>
      </c>
      <c r="BS22" s="48">
        <f t="shared" si="20"/>
        <v>6818850.5984299993</v>
      </c>
      <c r="BT22" s="48">
        <f t="shared" si="19"/>
        <v>7089838.7558000013</v>
      </c>
      <c r="BU22" s="48">
        <f t="shared" ref="BU22" si="21">SUM(BU16:BU19)</f>
        <v>7135220.1198700015</v>
      </c>
      <c r="BV22" s="48">
        <f t="shared" ref="BV22" si="22">SUM(BV16:BV19)</f>
        <v>7117805.4734595604</v>
      </c>
      <c r="BW22" s="48">
        <f t="shared" ref="BW22:CD22" si="23">SUM(BW16:BW19)</f>
        <v>7096408.6938110003</v>
      </c>
      <c r="BX22" s="48">
        <f t="shared" si="23"/>
        <v>7320145.3909369996</v>
      </c>
      <c r="BY22" s="48">
        <f t="shared" si="23"/>
        <v>7137579.6595799988</v>
      </c>
      <c r="BZ22" s="48">
        <f t="shared" si="23"/>
        <v>7363292.8304000013</v>
      </c>
      <c r="CA22" s="48">
        <f t="shared" si="23"/>
        <v>7419062.5737500004</v>
      </c>
      <c r="CB22" s="48">
        <f t="shared" si="23"/>
        <v>7824173.5411699992</v>
      </c>
      <c r="CC22" s="48">
        <f t="shared" si="23"/>
        <v>7568830.637910001</v>
      </c>
      <c r="CD22" s="48">
        <f t="shared" si="23"/>
        <v>7887903.63387</v>
      </c>
      <c r="CE22" s="48">
        <f t="shared" ref="CE22" si="24">SUM(CE16:CE19)</f>
        <v>7732104.398599999</v>
      </c>
      <c r="CF22" s="48">
        <f t="shared" ref="CF22:CH22" si="25">SUM(CF16:CF19)</f>
        <v>7664202.8151680008</v>
      </c>
      <c r="CG22" s="48">
        <f t="shared" si="25"/>
        <v>8216755.5519399997</v>
      </c>
      <c r="CH22" s="48">
        <f t="shared" si="25"/>
        <v>8172183.3478389997</v>
      </c>
      <c r="CI22" s="48">
        <f t="shared" ref="CI22:CX22" si="26">SUM(CI16:CI19)</f>
        <v>8229670.0162700014</v>
      </c>
      <c r="CJ22" s="48">
        <f t="shared" si="26"/>
        <v>8633531.9675820004</v>
      </c>
      <c r="CK22" s="48">
        <f t="shared" si="26"/>
        <v>8242029.0137489997</v>
      </c>
      <c r="CL22" s="48">
        <f t="shared" si="26"/>
        <v>8632079.8302187696</v>
      </c>
      <c r="CM22" s="48">
        <f t="shared" si="26"/>
        <v>8499517.1664400008</v>
      </c>
      <c r="CN22" s="48">
        <f t="shared" si="26"/>
        <v>9380863.6849199999</v>
      </c>
      <c r="CO22" s="48">
        <f t="shared" si="26"/>
        <v>10736127.684970001</v>
      </c>
      <c r="CP22" s="48">
        <f t="shared" si="26"/>
        <v>12806989.223820001</v>
      </c>
      <c r="CQ22" s="48">
        <f t="shared" si="26"/>
        <v>12204636.580950001</v>
      </c>
      <c r="CR22" s="48">
        <f t="shared" si="26"/>
        <v>11791418.121139999</v>
      </c>
      <c r="CS22" s="48">
        <f t="shared" si="26"/>
        <v>12709955.9955</v>
      </c>
      <c r="CT22" s="48">
        <f t="shared" si="26"/>
        <v>12197060.336259998</v>
      </c>
      <c r="CU22" s="48">
        <f t="shared" si="26"/>
        <v>11934156.318690002</v>
      </c>
      <c r="CV22" s="48">
        <f t="shared" si="26"/>
        <v>11008204.006789997</v>
      </c>
      <c r="CW22" s="48">
        <f t="shared" si="26"/>
        <v>12541781.558619998</v>
      </c>
      <c r="CX22" s="48">
        <f t="shared" si="26"/>
        <v>12290645.796655001</v>
      </c>
      <c r="CY22" s="48">
        <f t="shared" ref="CY22" si="27">SUM(CY16:CY19)</f>
        <v>11800251.992140001</v>
      </c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/>
      <c r="FZ22" s="49"/>
      <c r="GA22" s="49"/>
      <c r="GB22" s="49"/>
      <c r="GC22" s="49"/>
      <c r="GD22" s="49"/>
      <c r="GE22" s="49"/>
      <c r="GF22" s="49"/>
      <c r="GG22" s="49"/>
      <c r="GH22" s="49"/>
      <c r="GI22" s="49"/>
      <c r="GJ22" s="49"/>
      <c r="GK22" s="49"/>
      <c r="GL22" s="49"/>
      <c r="GM22" s="49"/>
      <c r="GN22" s="49"/>
      <c r="GO22" s="49"/>
      <c r="GP22" s="49"/>
      <c r="GQ22" s="49"/>
      <c r="GR22" s="49"/>
      <c r="GS22" s="49"/>
      <c r="GT22" s="49"/>
      <c r="GU22" s="49"/>
      <c r="GV22" s="49"/>
      <c r="GW22" s="49"/>
      <c r="GX22" s="49"/>
      <c r="GY22" s="49"/>
      <c r="GZ22" s="49"/>
      <c r="HA22" s="49"/>
      <c r="HB22" s="49"/>
      <c r="HC22" s="49"/>
      <c r="HD22" s="49"/>
      <c r="HE22" s="49"/>
      <c r="HF22" s="49"/>
      <c r="HG22" s="49"/>
      <c r="HH22" s="49"/>
      <c r="HI22" s="49"/>
      <c r="HJ22" s="49"/>
      <c r="HK22" s="49"/>
      <c r="HL22" s="49"/>
      <c r="HM22" s="49"/>
      <c r="HN22" s="49"/>
      <c r="HO22" s="49"/>
      <c r="HP22" s="49"/>
      <c r="HQ22" s="49"/>
      <c r="HR22" s="49"/>
      <c r="HS22" s="49"/>
      <c r="HT22" s="49"/>
      <c r="HU22" s="49"/>
      <c r="HV22" s="49"/>
      <c r="HW22" s="49"/>
      <c r="HX22" s="49"/>
      <c r="HY22" s="49"/>
      <c r="HZ22" s="49"/>
      <c r="IA22" s="49"/>
      <c r="IB22" s="49"/>
      <c r="IC22" s="49"/>
      <c r="ID22" s="49"/>
      <c r="IE22" s="49"/>
      <c r="IF22" s="49"/>
      <c r="IG22" s="49"/>
      <c r="IH22" s="49"/>
      <c r="II22" s="49"/>
      <c r="IJ22" s="49"/>
      <c r="IK22" s="49"/>
      <c r="IL22" s="49"/>
      <c r="IM22" s="49"/>
      <c r="IN22" s="49"/>
      <c r="IO22" s="49"/>
      <c r="IP22" s="49"/>
      <c r="IQ22" s="49"/>
      <c r="IR22" s="49"/>
      <c r="IS22" s="49"/>
      <c r="IT22" s="49"/>
      <c r="IU22" s="49"/>
      <c r="IV22" s="49"/>
      <c r="IW22" s="49"/>
      <c r="IX22" s="49"/>
      <c r="IY22" s="49"/>
      <c r="IZ22" s="49"/>
      <c r="JA22" s="49"/>
      <c r="JB22" s="49"/>
      <c r="JC22" s="49"/>
      <c r="JD22" s="49"/>
      <c r="JE22" s="49"/>
      <c r="JF22" s="49"/>
      <c r="JG22" s="49"/>
      <c r="JH22" s="49"/>
      <c r="JI22" s="49"/>
      <c r="JJ22" s="49"/>
      <c r="JK22" s="49"/>
      <c r="JL22" s="49"/>
      <c r="JM22" s="49"/>
      <c r="JN22" s="49"/>
      <c r="JO22" s="49"/>
      <c r="JP22" s="49"/>
      <c r="JQ22" s="49"/>
      <c r="JR22" s="49"/>
      <c r="JS22" s="49"/>
      <c r="JT22" s="49"/>
    </row>
    <row r="23" spans="1:280" ht="39.950000000000003" customHeight="1">
      <c r="A23" s="91" t="s">
        <v>14</v>
      </c>
      <c r="B23" s="1" t="s">
        <v>15</v>
      </c>
      <c r="C23" s="50" t="s">
        <v>2</v>
      </c>
      <c r="D23" s="50" t="s">
        <v>2</v>
      </c>
      <c r="E23" s="50" t="s">
        <v>2</v>
      </c>
      <c r="F23" s="50" t="s">
        <v>2</v>
      </c>
      <c r="G23" s="50" t="s">
        <v>2</v>
      </c>
      <c r="H23" s="50" t="s">
        <v>2</v>
      </c>
      <c r="I23" s="51">
        <f t="shared" ref="I23:R23" si="28">+I15/I7</f>
        <v>62.425468691413577</v>
      </c>
      <c r="J23" s="51">
        <f t="shared" si="28"/>
        <v>64.080246332323668</v>
      </c>
      <c r="K23" s="51">
        <f t="shared" si="28"/>
        <v>64.19725423060224</v>
      </c>
      <c r="L23" s="51">
        <f t="shared" si="28"/>
        <v>80.024234711726621</v>
      </c>
      <c r="M23" s="51">
        <f t="shared" si="28"/>
        <v>77.260646297501893</v>
      </c>
      <c r="N23" s="51">
        <f t="shared" si="28"/>
        <v>75.963039217455787</v>
      </c>
      <c r="O23" s="51">
        <f t="shared" si="28"/>
        <v>80.016915732361028</v>
      </c>
      <c r="P23" s="51">
        <f t="shared" si="28"/>
        <v>84.844098854871064</v>
      </c>
      <c r="Q23" s="51">
        <f t="shared" si="28"/>
        <v>76.696077495911695</v>
      </c>
      <c r="R23" s="51">
        <f t="shared" si="28"/>
        <v>78.16941788151658</v>
      </c>
      <c r="S23" s="51">
        <f t="shared" ref="S23:BG27" si="29">+S15/S7</f>
        <v>28.426654644307273</v>
      </c>
      <c r="T23" s="51">
        <f t="shared" si="29"/>
        <v>25.5147619866976</v>
      </c>
      <c r="U23" s="51">
        <f t="shared" si="29"/>
        <v>24.330984640197347</v>
      </c>
      <c r="V23" s="51">
        <f t="shared" si="29"/>
        <v>21.796085135978739</v>
      </c>
      <c r="W23" s="51">
        <f t="shared" si="29"/>
        <v>23.424478428246012</v>
      </c>
      <c r="X23" s="51">
        <f t="shared" si="29"/>
        <v>24.389500730702657</v>
      </c>
      <c r="Y23" s="51">
        <f t="shared" si="29"/>
        <v>20.321375621857836</v>
      </c>
      <c r="Z23" s="51">
        <f t="shared" si="29"/>
        <v>20.53412511971807</v>
      </c>
      <c r="AA23" s="51">
        <f t="shared" si="29"/>
        <v>19.656083117656976</v>
      </c>
      <c r="AB23" s="51">
        <f t="shared" si="29"/>
        <v>20.725856292529041</v>
      </c>
      <c r="AC23" s="51">
        <f t="shared" si="29"/>
        <v>20.66280404280214</v>
      </c>
      <c r="AD23" s="51">
        <f t="shared" si="29"/>
        <v>18.81576658511252</v>
      </c>
      <c r="AE23" s="51">
        <f t="shared" si="29"/>
        <v>19.836685111816664</v>
      </c>
      <c r="AF23" s="51">
        <f t="shared" si="29"/>
        <v>18.294559488733036</v>
      </c>
      <c r="AG23" s="51">
        <f t="shared" si="29"/>
        <v>17.189386428510936</v>
      </c>
      <c r="AH23" s="51">
        <f t="shared" si="29"/>
        <v>18.059567111771145</v>
      </c>
      <c r="AI23" s="51">
        <f t="shared" si="29"/>
        <v>20.360733046392991</v>
      </c>
      <c r="AJ23" s="51">
        <f t="shared" si="29"/>
        <v>16.568645622023041</v>
      </c>
      <c r="AK23" s="51">
        <f t="shared" si="29"/>
        <v>15.197304108079374</v>
      </c>
      <c r="AL23" s="51">
        <f t="shared" si="29"/>
        <v>14.297772233199238</v>
      </c>
      <c r="AM23" s="51">
        <f t="shared" si="29"/>
        <v>15.10874341906225</v>
      </c>
      <c r="AN23" s="51">
        <f t="shared" si="29"/>
        <v>15.788134028636692</v>
      </c>
      <c r="AO23" s="51">
        <f t="shared" si="29"/>
        <v>15.595923877389676</v>
      </c>
      <c r="AP23" s="51">
        <f t="shared" si="29"/>
        <v>12.281817388847969</v>
      </c>
      <c r="AQ23" s="51">
        <f t="shared" si="29"/>
        <v>12.850630688613499</v>
      </c>
      <c r="AR23" s="51">
        <f t="shared" si="29"/>
        <v>11.101633173565071</v>
      </c>
      <c r="AS23" s="51">
        <f t="shared" si="29"/>
        <v>11.363689286445952</v>
      </c>
      <c r="AT23" s="51">
        <f t="shared" si="29"/>
        <v>10.501126271569087</v>
      </c>
      <c r="AU23" s="51">
        <f t="shared" si="29"/>
        <v>11.286852279419557</v>
      </c>
      <c r="AV23" s="51">
        <f t="shared" si="29"/>
        <v>10.498167535701242</v>
      </c>
      <c r="AW23" s="51">
        <f t="shared" si="29"/>
        <v>11.442632873611783</v>
      </c>
      <c r="AX23" s="51">
        <f t="shared" si="29"/>
        <v>11.099481051831699</v>
      </c>
      <c r="AY23" s="51">
        <f t="shared" si="29"/>
        <v>11.659653422559485</v>
      </c>
      <c r="AZ23" s="51">
        <f t="shared" si="29"/>
        <v>10.872053714037754</v>
      </c>
      <c r="BA23" s="51">
        <f t="shared" si="29"/>
        <v>8.9934668445752468</v>
      </c>
      <c r="BB23" s="51">
        <f t="shared" si="29"/>
        <v>8.5754384578076941</v>
      </c>
      <c r="BC23" s="51">
        <f t="shared" si="29"/>
        <v>8.9265661519963881</v>
      </c>
      <c r="BD23" s="51">
        <f t="shared" si="29"/>
        <v>7.9087380164895755</v>
      </c>
      <c r="BE23" s="51">
        <f t="shared" si="29"/>
        <v>7.85425103672228</v>
      </c>
      <c r="BF23" s="51">
        <f t="shared" si="29"/>
        <v>8.2351680880014602</v>
      </c>
      <c r="BG23" s="51">
        <f t="shared" si="29"/>
        <v>7.7694624901631135</v>
      </c>
      <c r="BH23" s="51">
        <f t="shared" ref="BH23:BH30" si="30">+BH15/BH7</f>
        <v>8.033770393575594</v>
      </c>
      <c r="BI23" s="51">
        <f t="shared" ref="BI23:BI29" si="31">+BI15/BI7</f>
        <v>7.504321683327154</v>
      </c>
      <c r="BJ23" s="51">
        <f t="shared" ref="BJ23" si="32">+BJ15/BJ7</f>
        <v>7.0149950769203935</v>
      </c>
      <c r="BK23" s="51">
        <f t="shared" ref="BK23:BN23" si="33">+BK15/BK7</f>
        <v>7.8450671837966137</v>
      </c>
      <c r="BL23" s="51">
        <f t="shared" ref="BL23:BM23" si="34">+BL15/BL7</f>
        <v>7.3994979553347635</v>
      </c>
      <c r="BM23" s="51">
        <f t="shared" si="34"/>
        <v>7.5325243889880094</v>
      </c>
      <c r="BN23" s="51">
        <f t="shared" si="33"/>
        <v>7.4337891648380525</v>
      </c>
      <c r="BO23" s="51">
        <f t="shared" ref="BO23" si="35">+BO15/BO7</f>
        <v>7.8159813810698093</v>
      </c>
      <c r="BP23" s="51">
        <f t="shared" ref="BP23:BR23" si="36">+BP15/BP7</f>
        <v>7.2972922736388943</v>
      </c>
      <c r="BQ23" s="51">
        <f t="shared" si="36"/>
        <v>6.7683231955287617</v>
      </c>
      <c r="BR23" s="51">
        <f t="shared" si="36"/>
        <v>6.6130732670845864</v>
      </c>
      <c r="BS23" s="51">
        <f t="shared" ref="BS23:BT23" si="37">+BS15/BS7</f>
        <v>6.9081393928206545</v>
      </c>
      <c r="BT23" s="51">
        <f t="shared" si="37"/>
        <v>6.7547436385349702</v>
      </c>
      <c r="BU23" s="51">
        <f t="shared" ref="BU23" si="38">+BU15/BU7</f>
        <v>6.9052861714235307</v>
      </c>
      <c r="BV23" s="51">
        <f t="shared" ref="BV23" si="39">+BV15/BV7</f>
        <v>6.1700085097451627</v>
      </c>
      <c r="BW23" s="51">
        <f t="shared" ref="BW23:BY23" si="40">+BW15/BW7</f>
        <v>6.3831770141538042</v>
      </c>
      <c r="BX23" s="51">
        <f t="shared" si="40"/>
        <v>6.5422090935343231</v>
      </c>
      <c r="BY23" s="51">
        <f t="shared" si="40"/>
        <v>5.9963777512498728</v>
      </c>
      <c r="BZ23" s="51">
        <f t="shared" ref="BZ23" si="41">+BZ15/BZ7</f>
        <v>5.9422425515544575</v>
      </c>
      <c r="CA23" s="51">
        <f t="shared" ref="CA23:CD23" si="42">+CA15/CA7</f>
        <v>6.5330769014557308</v>
      </c>
      <c r="CB23" s="51">
        <f t="shared" si="42"/>
        <v>6.3550686864976598</v>
      </c>
      <c r="CC23" s="51">
        <f t="shared" si="42"/>
        <v>6.4312909791854489</v>
      </c>
      <c r="CD23" s="51">
        <f t="shared" si="42"/>
        <v>6.2461006052053625</v>
      </c>
      <c r="CE23" s="51">
        <f t="shared" ref="CE23" si="43">+CE15/CE7</f>
        <v>6.6804253583249382</v>
      </c>
      <c r="CF23" s="51">
        <f t="shared" ref="CF23:CH23" si="44">+CF15/CF7</f>
        <v>6.2358830323851002</v>
      </c>
      <c r="CG23" s="51">
        <f t="shared" si="44"/>
        <v>6.5623401073431991</v>
      </c>
      <c r="CH23" s="51">
        <f t="shared" si="44"/>
        <v>6.3148629617702596</v>
      </c>
      <c r="CI23" s="51">
        <f t="shared" ref="CI23:CX23" si="45">+CI15/CI7</f>
        <v>7.0088531191954422</v>
      </c>
      <c r="CJ23" s="51">
        <f t="shared" si="45"/>
        <v>6.8017598721593053</v>
      </c>
      <c r="CK23" s="51">
        <f t="shared" si="45"/>
        <v>6.2932274102704522</v>
      </c>
      <c r="CL23" s="51">
        <f t="shared" si="45"/>
        <v>6.2257828098183428</v>
      </c>
      <c r="CM23" s="51">
        <f t="shared" si="45"/>
        <v>7.1537992171473057</v>
      </c>
      <c r="CN23" s="51">
        <f t="shared" si="45"/>
        <v>7.2020217004424438</v>
      </c>
      <c r="CO23" s="51">
        <f t="shared" si="45"/>
        <v>7.12578040400121</v>
      </c>
      <c r="CP23" s="51">
        <f t="shared" si="45"/>
        <v>7.4703824689219882</v>
      </c>
      <c r="CQ23" s="51">
        <f t="shared" si="45"/>
        <v>8.2535097172938219</v>
      </c>
      <c r="CR23" s="51">
        <f t="shared" si="45"/>
        <v>7.5789440734022238</v>
      </c>
      <c r="CS23" s="51">
        <f t="shared" si="45"/>
        <v>8.0810585479752941</v>
      </c>
      <c r="CT23" s="51">
        <f t="shared" si="45"/>
        <v>7.8863823122438017</v>
      </c>
      <c r="CU23" s="51">
        <f t="shared" si="45"/>
        <v>8.5383592781855011</v>
      </c>
      <c r="CV23" s="51">
        <f t="shared" si="45"/>
        <v>7.4653255208318567</v>
      </c>
      <c r="CW23" s="51">
        <f t="shared" si="45"/>
        <v>7.9549372517661334</v>
      </c>
      <c r="CX23" s="51">
        <f t="shared" si="45"/>
        <v>7.5457522299711286</v>
      </c>
      <c r="CY23" s="51">
        <f t="shared" ref="CY23" si="46">+CY15/CY7</f>
        <v>7.4950242196869068</v>
      </c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  <c r="IS23" s="49"/>
      <c r="IT23" s="49"/>
      <c r="IU23" s="49"/>
      <c r="IV23" s="49"/>
      <c r="IW23" s="49"/>
      <c r="IX23" s="49"/>
      <c r="IY23" s="49"/>
      <c r="IZ23" s="49"/>
      <c r="JA23" s="49"/>
      <c r="JB23" s="49"/>
      <c r="JC23" s="49"/>
      <c r="JD23" s="49"/>
      <c r="JE23" s="49"/>
      <c r="JF23" s="49"/>
      <c r="JG23" s="49"/>
      <c r="JH23" s="49"/>
      <c r="JI23" s="49"/>
      <c r="JJ23" s="49"/>
      <c r="JK23" s="49"/>
      <c r="JL23" s="49"/>
      <c r="JM23" s="49"/>
      <c r="JN23" s="49"/>
      <c r="JO23" s="49"/>
      <c r="JP23" s="49"/>
      <c r="JQ23" s="49"/>
      <c r="JR23" s="49"/>
      <c r="JS23" s="49"/>
      <c r="JT23" s="49"/>
    </row>
    <row r="24" spans="1:280" ht="39.950000000000003" customHeight="1" thickBot="1">
      <c r="A24" s="91"/>
      <c r="B24" s="2" t="s">
        <v>10</v>
      </c>
      <c r="C24" s="52" t="s">
        <v>2</v>
      </c>
      <c r="D24" s="52" t="s">
        <v>2</v>
      </c>
      <c r="E24" s="52" t="s">
        <v>2</v>
      </c>
      <c r="F24" s="52" t="s">
        <v>2</v>
      </c>
      <c r="G24" s="52" t="s">
        <v>2</v>
      </c>
      <c r="H24" s="52" t="s">
        <v>2</v>
      </c>
      <c r="I24" s="52" t="s">
        <v>2</v>
      </c>
      <c r="J24" s="52" t="s">
        <v>2</v>
      </c>
      <c r="K24" s="52" t="s">
        <v>2</v>
      </c>
      <c r="L24" s="52" t="s">
        <v>2</v>
      </c>
      <c r="M24" s="52" t="s">
        <v>2</v>
      </c>
      <c r="N24" s="52" t="s">
        <v>2</v>
      </c>
      <c r="O24" s="52" t="s">
        <v>2</v>
      </c>
      <c r="P24" s="52" t="s">
        <v>2</v>
      </c>
      <c r="Q24" s="52" t="s">
        <v>2</v>
      </c>
      <c r="R24" s="52" t="s">
        <v>2</v>
      </c>
      <c r="S24" s="53">
        <f t="shared" si="29"/>
        <v>46.022157913138962</v>
      </c>
      <c r="T24" s="53">
        <f t="shared" si="29"/>
        <v>40.440512994590804</v>
      </c>
      <c r="U24" s="53">
        <f t="shared" si="29"/>
        <v>42.636344159857309</v>
      </c>
      <c r="V24" s="53">
        <f t="shared" si="29"/>
        <v>37.158963444872114</v>
      </c>
      <c r="W24" s="53">
        <f t="shared" si="29"/>
        <v>37.627343730548652</v>
      </c>
      <c r="X24" s="53">
        <f t="shared" si="29"/>
        <v>40.085042622561318</v>
      </c>
      <c r="Y24" s="53">
        <f t="shared" si="29"/>
        <v>32.617724381272751</v>
      </c>
      <c r="Z24" s="53">
        <f t="shared" si="29"/>
        <v>33.430311274536599</v>
      </c>
      <c r="AA24" s="53">
        <f t="shared" si="29"/>
        <v>29.375468017421262</v>
      </c>
      <c r="AB24" s="53">
        <f t="shared" si="29"/>
        <v>30.874064282443417</v>
      </c>
      <c r="AC24" s="53">
        <f t="shared" si="29"/>
        <v>31.342934326506764</v>
      </c>
      <c r="AD24" s="53">
        <f t="shared" si="29"/>
        <v>28.488002296955543</v>
      </c>
      <c r="AE24" s="53">
        <f t="shared" si="29"/>
        <v>28.60595375962313</v>
      </c>
      <c r="AF24" s="53">
        <f t="shared" si="29"/>
        <v>25.896951542860418</v>
      </c>
      <c r="AG24" s="53">
        <f t="shared" si="29"/>
        <v>24.809550322117204</v>
      </c>
      <c r="AH24" s="53">
        <f t="shared" si="29"/>
        <v>27.423256692180523</v>
      </c>
      <c r="AI24" s="53">
        <f t="shared" si="29"/>
        <v>29.759458645996961</v>
      </c>
      <c r="AJ24" s="53">
        <f t="shared" si="29"/>
        <v>24.161447166244141</v>
      </c>
      <c r="AK24" s="53">
        <f t="shared" si="29"/>
        <v>22.126716217313195</v>
      </c>
      <c r="AL24" s="53">
        <f t="shared" si="29"/>
        <v>21.199075365127648</v>
      </c>
      <c r="AM24" s="53">
        <f t="shared" si="29"/>
        <v>22.302311488736073</v>
      </c>
      <c r="AN24" s="53">
        <f t="shared" si="29"/>
        <v>23.867837785847044</v>
      </c>
      <c r="AO24" s="53">
        <f t="shared" si="29"/>
        <v>22.921881036438322</v>
      </c>
      <c r="AP24" s="53">
        <f t="shared" si="29"/>
        <v>18.061598274858813</v>
      </c>
      <c r="AQ24" s="53">
        <f t="shared" si="29"/>
        <v>18.760501479657929</v>
      </c>
      <c r="AR24" s="53">
        <f t="shared" si="29"/>
        <v>16.41681404003015</v>
      </c>
      <c r="AS24" s="53">
        <f t="shared" si="29"/>
        <v>17.082066017591082</v>
      </c>
      <c r="AT24" s="53">
        <f t="shared" si="29"/>
        <v>15.890126257142086</v>
      </c>
      <c r="AU24" s="53">
        <f t="shared" si="29"/>
        <v>17.026416798183799</v>
      </c>
      <c r="AV24" s="53">
        <f t="shared" si="29"/>
        <v>15.753732161877092</v>
      </c>
      <c r="AW24" s="53">
        <f t="shared" si="29"/>
        <v>17.85765931218069</v>
      </c>
      <c r="AX24" s="53">
        <f t="shared" si="29"/>
        <v>17.603912770646403</v>
      </c>
      <c r="AY24" s="53">
        <f t="shared" si="29"/>
        <v>18.365155340364758</v>
      </c>
      <c r="AZ24" s="53">
        <f t="shared" si="29"/>
        <v>17.624587791193836</v>
      </c>
      <c r="BA24" s="53">
        <f t="shared" si="29"/>
        <v>14.661888520175491</v>
      </c>
      <c r="BB24" s="53">
        <f t="shared" si="29"/>
        <v>14.801956130733775</v>
      </c>
      <c r="BC24" s="53">
        <f t="shared" si="29"/>
        <v>15.071614923180698</v>
      </c>
      <c r="BD24" s="53">
        <f t="shared" si="29"/>
        <v>13.425476234291107</v>
      </c>
      <c r="BE24" s="53">
        <f t="shared" si="29"/>
        <v>13.614761054505726</v>
      </c>
      <c r="BF24" s="53">
        <f t="shared" si="29"/>
        <v>15.112601352163811</v>
      </c>
      <c r="BG24" s="53">
        <f t="shared" si="29"/>
        <v>13.204800923596688</v>
      </c>
      <c r="BH24" s="53">
        <f t="shared" si="30"/>
        <v>14.4952957278476</v>
      </c>
      <c r="BI24" s="72">
        <f t="shared" si="31"/>
        <v>13.829266904890902</v>
      </c>
      <c r="BJ24" s="72">
        <f t="shared" ref="BJ24" si="47">+BJ16/BJ8</f>
        <v>13.772554874925737</v>
      </c>
      <c r="BK24" s="72">
        <f t="shared" ref="BK24:BN24" si="48">+BK16/BK8</f>
        <v>14.798505157353535</v>
      </c>
      <c r="BL24" s="72">
        <f t="shared" ref="BL24:BM24" si="49">+BL16/BL8</f>
        <v>14.582770830100829</v>
      </c>
      <c r="BM24" s="72">
        <f t="shared" si="49"/>
        <v>14.684264345610266</v>
      </c>
      <c r="BN24" s="72">
        <f t="shared" si="48"/>
        <v>14.699199725981627</v>
      </c>
      <c r="BO24" s="72">
        <f t="shared" ref="BO24" si="50">+BO16/BO8</f>
        <v>15.294317514454592</v>
      </c>
      <c r="BP24" s="72">
        <f t="shared" ref="BP24:BR24" si="51">+BP16/BP8</f>
        <v>14.952361768764897</v>
      </c>
      <c r="BQ24" s="72">
        <f t="shared" si="51"/>
        <v>13.94092748066932</v>
      </c>
      <c r="BR24" s="72">
        <f t="shared" si="51"/>
        <v>13.569528894486709</v>
      </c>
      <c r="BS24" s="72">
        <f t="shared" ref="BS24:BT24" si="52">+BS16/BS8</f>
        <v>13.885439768438184</v>
      </c>
      <c r="BT24" s="72">
        <f t="shared" si="52"/>
        <v>13.987991568299885</v>
      </c>
      <c r="BU24" s="72">
        <f t="shared" ref="BU24" si="53">+BU16/BU8</f>
        <v>14.785883224777049</v>
      </c>
      <c r="BV24" s="72">
        <f t="shared" ref="BV24:BY24" si="54">+BV16/BV8</f>
        <v>13.495392314372548</v>
      </c>
      <c r="BW24" s="72">
        <f t="shared" si="54"/>
        <v>14.155912931780096</v>
      </c>
      <c r="BX24" s="72">
        <f t="shared" si="54"/>
        <v>14.396204724437986</v>
      </c>
      <c r="BY24" s="72">
        <f t="shared" si="54"/>
        <v>13.691777247762545</v>
      </c>
      <c r="BZ24" s="72">
        <f t="shared" ref="BZ24" si="55">+BZ16/BZ8</f>
        <v>13.403590881947084</v>
      </c>
      <c r="CA24" s="72">
        <f t="shared" ref="CA24:CD24" si="56">+CA16/CA8</f>
        <v>14.475559353277188</v>
      </c>
      <c r="CB24" s="72">
        <f t="shared" si="56"/>
        <v>14.113540301028697</v>
      </c>
      <c r="CC24" s="72">
        <f t="shared" si="56"/>
        <v>14.706546153429331</v>
      </c>
      <c r="CD24" s="72">
        <f t="shared" si="56"/>
        <v>14.272857058888135</v>
      </c>
      <c r="CE24" s="72">
        <f t="shared" ref="CE24" si="57">+CE16/CE8</f>
        <v>15.122504247364786</v>
      </c>
      <c r="CF24" s="72">
        <f t="shared" ref="CF24:CH24" si="58">+CF16/CF8</f>
        <v>13.941891166112311</v>
      </c>
      <c r="CG24" s="72">
        <f t="shared" si="58"/>
        <v>14.41863036729146</v>
      </c>
      <c r="CH24" s="72">
        <f t="shared" si="58"/>
        <v>14.085726089600147</v>
      </c>
      <c r="CI24" s="72">
        <f t="shared" ref="CI24:CX24" si="59">+CI16/CI8</f>
        <v>14.79796998178483</v>
      </c>
      <c r="CJ24" s="72">
        <f t="shared" si="59"/>
        <v>14.148347923847904</v>
      </c>
      <c r="CK24" s="72">
        <f t="shared" si="59"/>
        <v>13.395927683325802</v>
      </c>
      <c r="CL24" s="72">
        <f t="shared" si="59"/>
        <v>13.079002012302237</v>
      </c>
      <c r="CM24" s="72">
        <f t="shared" si="59"/>
        <v>14.410739778823274</v>
      </c>
      <c r="CN24" s="72">
        <f t="shared" si="59"/>
        <v>14.523922218254805</v>
      </c>
      <c r="CO24" s="72">
        <f t="shared" si="59"/>
        <v>14.131223791777112</v>
      </c>
      <c r="CP24" s="72">
        <f t="shared" si="59"/>
        <v>14.663575693797695</v>
      </c>
      <c r="CQ24" s="72">
        <f t="shared" si="59"/>
        <v>15.570053949035668</v>
      </c>
      <c r="CR24" s="72">
        <f t="shared" si="59"/>
        <v>14.435276830038687</v>
      </c>
      <c r="CS24" s="72">
        <f t="shared" si="59"/>
        <v>15.705189980956231</v>
      </c>
      <c r="CT24" s="72">
        <f t="shared" si="59"/>
        <v>15.780230743868842</v>
      </c>
      <c r="CU24" s="72">
        <f t="shared" si="59"/>
        <v>15.982411957475025</v>
      </c>
      <c r="CV24" s="72">
        <f t="shared" si="59"/>
        <v>14.516317702302775</v>
      </c>
      <c r="CW24" s="72">
        <f t="shared" si="59"/>
        <v>15.670848708776409</v>
      </c>
      <c r="CX24" s="72">
        <f t="shared" si="59"/>
        <v>15.086528041540324</v>
      </c>
      <c r="CY24" s="72">
        <f t="shared" ref="CY24" si="60">+CY16/CY8</f>
        <v>14.262061578377446</v>
      </c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49"/>
      <c r="IQ24" s="49"/>
      <c r="IR24" s="49"/>
      <c r="IS24" s="49"/>
      <c r="IT24" s="49"/>
      <c r="IU24" s="49"/>
      <c r="IV24" s="49"/>
      <c r="IW24" s="49"/>
      <c r="IX24" s="49"/>
      <c r="IY24" s="49"/>
      <c r="IZ24" s="49"/>
      <c r="JA24" s="49"/>
      <c r="JB24" s="49"/>
      <c r="JC24" s="49"/>
      <c r="JD24" s="49"/>
      <c r="JE24" s="49"/>
      <c r="JF24" s="49"/>
      <c r="JG24" s="49"/>
      <c r="JH24" s="49"/>
      <c r="JI24" s="49"/>
      <c r="JJ24" s="49"/>
      <c r="JK24" s="49"/>
      <c r="JL24" s="49"/>
      <c r="JM24" s="49"/>
      <c r="JN24" s="49"/>
      <c r="JO24" s="49"/>
      <c r="JP24" s="49"/>
      <c r="JQ24" s="49"/>
      <c r="JR24" s="49"/>
      <c r="JS24" s="49"/>
      <c r="JT24" s="49"/>
    </row>
    <row r="25" spans="1:280" ht="39.950000000000003" customHeight="1" thickTop="1">
      <c r="A25" s="91"/>
      <c r="B25" s="2" t="s">
        <v>11</v>
      </c>
      <c r="C25" s="54" t="s">
        <v>2</v>
      </c>
      <c r="D25" s="54" t="s">
        <v>2</v>
      </c>
      <c r="E25" s="54" t="s">
        <v>2</v>
      </c>
      <c r="F25" s="54" t="s">
        <v>2</v>
      </c>
      <c r="G25" s="54" t="s">
        <v>2</v>
      </c>
      <c r="H25" s="54" t="s">
        <v>2</v>
      </c>
      <c r="I25" s="54" t="s">
        <v>2</v>
      </c>
      <c r="J25" s="54" t="s">
        <v>2</v>
      </c>
      <c r="K25" s="54" t="s">
        <v>2</v>
      </c>
      <c r="L25" s="54" t="s">
        <v>2</v>
      </c>
      <c r="M25" s="54" t="s">
        <v>2</v>
      </c>
      <c r="N25" s="54" t="s">
        <v>2</v>
      </c>
      <c r="O25" s="54" t="s">
        <v>2</v>
      </c>
      <c r="P25" s="54" t="s">
        <v>2</v>
      </c>
      <c r="Q25" s="54" t="s">
        <v>2</v>
      </c>
      <c r="R25" s="54" t="s">
        <v>2</v>
      </c>
      <c r="S25" s="53">
        <f t="shared" si="29"/>
        <v>10.936274589030585</v>
      </c>
      <c r="T25" s="53">
        <f t="shared" si="29"/>
        <v>8.3092803537426754</v>
      </c>
      <c r="U25" s="53">
        <f t="shared" si="29"/>
        <v>6.9299248965469848</v>
      </c>
      <c r="V25" s="53">
        <f t="shared" si="29"/>
        <v>6.5674547483076964</v>
      </c>
      <c r="W25" s="53">
        <f t="shared" si="29"/>
        <v>5.5830811580412103</v>
      </c>
      <c r="X25" s="53">
        <f t="shared" si="29"/>
        <v>4.9546952381544305</v>
      </c>
      <c r="Y25" s="53">
        <f t="shared" si="29"/>
        <v>4.6056912011488205</v>
      </c>
      <c r="Z25" s="53">
        <f t="shared" si="29"/>
        <v>4.7207129360327826</v>
      </c>
      <c r="AA25" s="53">
        <f t="shared" si="29"/>
        <v>4.7123229455897686</v>
      </c>
      <c r="AB25" s="53">
        <f t="shared" si="29"/>
        <v>4.6553706131271513</v>
      </c>
      <c r="AC25" s="53">
        <f t="shared" si="29"/>
        <v>4.5273064871201107</v>
      </c>
      <c r="AD25" s="53">
        <f t="shared" si="29"/>
        <v>4.5873179525568757</v>
      </c>
      <c r="AE25" s="53">
        <f t="shared" si="29"/>
        <v>4.6175081070173851</v>
      </c>
      <c r="AF25" s="53">
        <f t="shared" si="29"/>
        <v>4.5751173587492078</v>
      </c>
      <c r="AG25" s="53">
        <f t="shared" si="29"/>
        <v>4.6393655701120737</v>
      </c>
      <c r="AH25" s="53">
        <f t="shared" si="29"/>
        <v>4.5016539383442522</v>
      </c>
      <c r="AI25" s="53">
        <f t="shared" si="29"/>
        <v>4.8495784191468099</v>
      </c>
      <c r="AJ25" s="53">
        <f t="shared" si="29"/>
        <v>4.3359968213286439</v>
      </c>
      <c r="AK25" s="53">
        <f t="shared" si="29"/>
        <v>4.3765620625620727</v>
      </c>
      <c r="AL25" s="53">
        <f t="shared" si="29"/>
        <v>4.3413476977298737</v>
      </c>
      <c r="AM25" s="53">
        <f t="shared" si="29"/>
        <v>4.0627564368984963</v>
      </c>
      <c r="AN25" s="53">
        <f t="shared" si="29"/>
        <v>4.244333474332735</v>
      </c>
      <c r="AO25" s="53">
        <f t="shared" si="29"/>
        <v>4.2782426330984968</v>
      </c>
      <c r="AP25" s="53">
        <f t="shared" si="29"/>
        <v>4.1883833265674317</v>
      </c>
      <c r="AQ25" s="53">
        <f t="shared" si="29"/>
        <v>4.0188477972650976</v>
      </c>
      <c r="AR25" s="53">
        <f t="shared" si="29"/>
        <v>3.8138675935025579</v>
      </c>
      <c r="AS25" s="53">
        <f t="shared" si="29"/>
        <v>3.7084987092582145</v>
      </c>
      <c r="AT25" s="53">
        <f t="shared" si="29"/>
        <v>3.6149936494772188</v>
      </c>
      <c r="AU25" s="53">
        <f t="shared" si="29"/>
        <v>3.2314263039757414</v>
      </c>
      <c r="AV25" s="53">
        <f t="shared" si="29"/>
        <v>3.2413068234220863</v>
      </c>
      <c r="AW25" s="53">
        <f t="shared" si="29"/>
        <v>3.6298864298597433</v>
      </c>
      <c r="AX25" s="53">
        <f t="shared" si="29"/>
        <v>3.265055168226874</v>
      </c>
      <c r="AY25" s="53">
        <f t="shared" si="29"/>
        <v>3.2064360490869461</v>
      </c>
      <c r="AZ25" s="53">
        <f t="shared" si="29"/>
        <v>3.2462853814409054</v>
      </c>
      <c r="BA25" s="53">
        <f t="shared" si="29"/>
        <v>2.7274596827311868</v>
      </c>
      <c r="BB25" s="53">
        <f t="shared" si="29"/>
        <v>2.6562822863845597</v>
      </c>
      <c r="BC25" s="53">
        <f t="shared" si="29"/>
        <v>2.5312552397270536</v>
      </c>
      <c r="BD25" s="53">
        <f t="shared" si="29"/>
        <v>2.3661557320070612</v>
      </c>
      <c r="BE25" s="53">
        <f t="shared" si="29"/>
        <v>2.3055158112895398</v>
      </c>
      <c r="BF25" s="53">
        <f t="shared" si="29"/>
        <v>2.4366576649462415</v>
      </c>
      <c r="BG25" s="53">
        <f t="shared" si="29"/>
        <v>2.4424129810119273</v>
      </c>
      <c r="BH25" s="53">
        <f t="shared" si="30"/>
        <v>2.2923866120306489</v>
      </c>
      <c r="BI25" s="73">
        <f t="shared" si="31"/>
        <v>2.3844432170015479</v>
      </c>
      <c r="BJ25" s="73">
        <f t="shared" ref="BJ25" si="61">+BJ17/BJ9</f>
        <v>2.4385632151026404</v>
      </c>
      <c r="BK25" s="73">
        <f t="shared" ref="BK25:BN25" si="62">+BK17/BK9</f>
        <v>2.5283900661682552</v>
      </c>
      <c r="BL25" s="73">
        <f t="shared" ref="BL25:BM25" si="63">+BL17/BL9</f>
        <v>2.4032271732831703</v>
      </c>
      <c r="BM25" s="73">
        <f t="shared" si="63"/>
        <v>2.5181743413365232</v>
      </c>
      <c r="BN25" s="73">
        <f t="shared" si="62"/>
        <v>2.4929075956584699</v>
      </c>
      <c r="BO25" s="73">
        <f t="shared" ref="BO25" si="64">+BO17/BO9</f>
        <v>2.3982932330265916</v>
      </c>
      <c r="BP25" s="73">
        <f t="shared" ref="BP25:BR25" si="65">+BP17/BP9</f>
        <v>2.2053360586325264</v>
      </c>
      <c r="BQ25" s="73">
        <f t="shared" si="65"/>
        <v>2.1854488453583278</v>
      </c>
      <c r="BR25" s="73">
        <f t="shared" si="65"/>
        <v>2.167074431430084</v>
      </c>
      <c r="BS25" s="73">
        <f t="shared" ref="BS25:BT25" si="66">+BS17/BS9</f>
        <v>2.0752662520585123</v>
      </c>
      <c r="BT25" s="73">
        <f t="shared" si="66"/>
        <v>2.0218541413931548</v>
      </c>
      <c r="BU25" s="73">
        <f t="shared" ref="BU25" si="67">+BU17/BU9</f>
        <v>2.094546857396046</v>
      </c>
      <c r="BV25" s="73">
        <f t="shared" ref="BV25:BY25" si="68">+BV17/BV9</f>
        <v>1.946233531457364</v>
      </c>
      <c r="BW25" s="73">
        <f t="shared" si="68"/>
        <v>1.8489769981336071</v>
      </c>
      <c r="BX25" s="73">
        <f t="shared" si="68"/>
        <v>1.9881507835585903</v>
      </c>
      <c r="BY25" s="73">
        <f t="shared" si="68"/>
        <v>1.838843736321685</v>
      </c>
      <c r="BZ25" s="73">
        <f t="shared" ref="BZ25" si="69">+BZ17/BZ9</f>
        <v>1.8835433342500882</v>
      </c>
      <c r="CA25" s="73">
        <f t="shared" ref="CA25:CD25" si="70">+CA17/CA9</f>
        <v>2.0330669842560836</v>
      </c>
      <c r="CB25" s="73">
        <f t="shared" si="70"/>
        <v>1.9761225841160035</v>
      </c>
      <c r="CC25" s="73">
        <f t="shared" si="70"/>
        <v>1.9681371238825003</v>
      </c>
      <c r="CD25" s="73">
        <f t="shared" si="70"/>
        <v>1.9672418709203221</v>
      </c>
      <c r="CE25" s="73">
        <f t="shared" ref="CE25" si="71">+CE17/CE9</f>
        <v>1.9320576107960461</v>
      </c>
      <c r="CF25" s="73">
        <f t="shared" ref="CF25:CH25" si="72">+CF17/CF9</f>
        <v>1.9762382925329369</v>
      </c>
      <c r="CG25" s="73">
        <f t="shared" si="72"/>
        <v>1.9679748533092269</v>
      </c>
      <c r="CH25" s="73">
        <f t="shared" si="72"/>
        <v>2.1641325716078885</v>
      </c>
      <c r="CI25" s="73">
        <f t="shared" ref="CI25:CX25" si="73">+CI17/CI9</f>
        <v>2.238798811250386</v>
      </c>
      <c r="CJ25" s="73">
        <f t="shared" si="73"/>
        <v>2.4571933786912341</v>
      </c>
      <c r="CK25" s="73">
        <f t="shared" si="73"/>
        <v>2.0757601645310402</v>
      </c>
      <c r="CL25" s="73">
        <f t="shared" si="73"/>
        <v>2.1669972688788892</v>
      </c>
      <c r="CM25" s="73">
        <f t="shared" si="73"/>
        <v>2.3300068625949217</v>
      </c>
      <c r="CN25" s="73">
        <f t="shared" si="73"/>
        <v>2.2996606816236209</v>
      </c>
      <c r="CO25" s="73">
        <f t="shared" si="73"/>
        <v>2.3966235387536114</v>
      </c>
      <c r="CP25" s="73">
        <f t="shared" si="73"/>
        <v>2.6422083288336364</v>
      </c>
      <c r="CQ25" s="73">
        <f t="shared" si="73"/>
        <v>2.7950242641249545</v>
      </c>
      <c r="CR25" s="73">
        <f t="shared" si="73"/>
        <v>2.8991953070301957</v>
      </c>
      <c r="CS25" s="73">
        <f t="shared" si="73"/>
        <v>3.1290907980132636</v>
      </c>
      <c r="CT25" s="73">
        <f t="shared" si="73"/>
        <v>3.0578507609900893</v>
      </c>
      <c r="CU25" s="73">
        <f t="shared" si="73"/>
        <v>3.6664034830716417</v>
      </c>
      <c r="CV25" s="73">
        <f t="shared" si="73"/>
        <v>3.1199662225404681</v>
      </c>
      <c r="CW25" s="73">
        <f t="shared" si="73"/>
        <v>3.1269660894201352</v>
      </c>
      <c r="CX25" s="73">
        <f t="shared" si="73"/>
        <v>3.2161953173764899</v>
      </c>
      <c r="CY25" s="73">
        <f t="shared" ref="CY25" si="74">+CY17/CY9</f>
        <v>3.1354655510447516</v>
      </c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  <c r="IQ25" s="49"/>
      <c r="IR25" s="49"/>
      <c r="IS25" s="49"/>
      <c r="IT25" s="49"/>
      <c r="IU25" s="49"/>
      <c r="IV25" s="49"/>
      <c r="IW25" s="49"/>
      <c r="IX25" s="49"/>
      <c r="IY25" s="49"/>
      <c r="IZ25" s="49"/>
      <c r="JA25" s="49"/>
      <c r="JB25" s="49"/>
      <c r="JC25" s="49"/>
      <c r="JD25" s="49"/>
      <c r="JE25" s="49"/>
      <c r="JF25" s="49"/>
      <c r="JG25" s="49"/>
      <c r="JH25" s="49"/>
      <c r="JI25" s="49"/>
      <c r="JJ25" s="49"/>
      <c r="JK25" s="49"/>
      <c r="JL25" s="49"/>
      <c r="JM25" s="49"/>
      <c r="JN25" s="49"/>
      <c r="JO25" s="49"/>
      <c r="JP25" s="49"/>
      <c r="JQ25" s="49"/>
      <c r="JR25" s="49"/>
      <c r="JS25" s="49"/>
      <c r="JT25" s="49"/>
    </row>
    <row r="26" spans="1:280" ht="39.950000000000003" customHeight="1">
      <c r="A26" s="91"/>
      <c r="B26" s="1" t="s">
        <v>17</v>
      </c>
      <c r="C26" s="55" t="s">
        <v>2</v>
      </c>
      <c r="D26" s="55" t="s">
        <v>2</v>
      </c>
      <c r="E26" s="56">
        <f t="shared" ref="E26:R26" si="75">+E18/E10</f>
        <v>20.538184805714277</v>
      </c>
      <c r="F26" s="56">
        <f t="shared" si="75"/>
        <v>22.024311000000001</v>
      </c>
      <c r="G26" s="56">
        <f t="shared" si="75"/>
        <v>32.430882352941182</v>
      </c>
      <c r="H26" s="56">
        <f t="shared" si="75"/>
        <v>31.825196850393702</v>
      </c>
      <c r="I26" s="56">
        <f t="shared" si="75"/>
        <v>30.767424242424244</v>
      </c>
      <c r="J26" s="56">
        <f t="shared" si="75"/>
        <v>35.727702319999999</v>
      </c>
      <c r="K26" s="56">
        <f t="shared" si="75"/>
        <v>39.559045037593989</v>
      </c>
      <c r="L26" s="56">
        <f t="shared" si="75"/>
        <v>33.827728278688525</v>
      </c>
      <c r="M26" s="56">
        <f t="shared" si="75"/>
        <v>33.582355648854964</v>
      </c>
      <c r="N26" s="56">
        <f t="shared" si="75"/>
        <v>85.515364890510952</v>
      </c>
      <c r="O26" s="56">
        <f t="shared" si="75"/>
        <v>58.076629218750007</v>
      </c>
      <c r="P26" s="56">
        <f t="shared" si="75"/>
        <v>53.846583658536595</v>
      </c>
      <c r="Q26" s="56">
        <f t="shared" si="75"/>
        <v>42.874038471337585</v>
      </c>
      <c r="R26" s="56">
        <f t="shared" si="75"/>
        <v>44.818134060150378</v>
      </c>
      <c r="S26" s="57">
        <f t="shared" si="29"/>
        <v>35.299607348484848</v>
      </c>
      <c r="T26" s="57">
        <f t="shared" si="29"/>
        <v>40.630884450617287</v>
      </c>
      <c r="U26" s="57">
        <f t="shared" si="29"/>
        <v>30.313241225490195</v>
      </c>
      <c r="V26" s="57">
        <f t="shared" si="29"/>
        <v>42.148763121693122</v>
      </c>
      <c r="W26" s="57">
        <f t="shared" si="29"/>
        <v>29.454043532608694</v>
      </c>
      <c r="X26" s="57">
        <f t="shared" si="29"/>
        <v>62.046968153846159</v>
      </c>
      <c r="Y26" s="57">
        <f t="shared" si="29"/>
        <v>24.383114629629631</v>
      </c>
      <c r="Z26" s="57">
        <f t="shared" si="29"/>
        <v>30.443703299492384</v>
      </c>
      <c r="AA26" s="57">
        <f t="shared" si="29"/>
        <v>22.855564461538464</v>
      </c>
      <c r="AB26" s="57">
        <f t="shared" si="29"/>
        <v>31.875725370370372</v>
      </c>
      <c r="AC26" s="57">
        <f t="shared" si="29"/>
        <v>27.110908452380954</v>
      </c>
      <c r="AD26" s="57">
        <f t="shared" si="29"/>
        <v>26.517161797029704</v>
      </c>
      <c r="AE26" s="57">
        <f t="shared" si="29"/>
        <v>30.348617937219728</v>
      </c>
      <c r="AF26" s="57">
        <f t="shared" si="29"/>
        <v>38.070149253731337</v>
      </c>
      <c r="AG26" s="57">
        <f t="shared" si="29"/>
        <v>58.839468646103896</v>
      </c>
      <c r="AH26" s="57">
        <f t="shared" si="29"/>
        <v>40.93811159717314</v>
      </c>
      <c r="AI26" s="57">
        <f t="shared" si="29"/>
        <v>67.160940912891974</v>
      </c>
      <c r="AJ26" s="57">
        <f t="shared" si="29"/>
        <v>67.916984386617102</v>
      </c>
      <c r="AK26" s="57">
        <f t="shared" si="29"/>
        <v>58.504258364197533</v>
      </c>
      <c r="AL26" s="57">
        <f t="shared" si="29"/>
        <v>57.611094347826096</v>
      </c>
      <c r="AM26" s="57">
        <f t="shared" si="29"/>
        <v>44.494868126712326</v>
      </c>
      <c r="AN26" s="57">
        <f t="shared" si="29"/>
        <v>40.933202164948462</v>
      </c>
      <c r="AO26" s="57">
        <f t="shared" si="29"/>
        <v>39.63575894736843</v>
      </c>
      <c r="AP26" s="57">
        <f t="shared" si="29"/>
        <v>36.638073510638293</v>
      </c>
      <c r="AQ26" s="57">
        <f t="shared" si="29"/>
        <v>39.125478065090093</v>
      </c>
      <c r="AR26" s="57">
        <f t="shared" si="29"/>
        <v>40.422718189655171</v>
      </c>
      <c r="AS26" s="57">
        <f t="shared" si="29"/>
        <v>50.057654249999999</v>
      </c>
      <c r="AT26" s="57">
        <f t="shared" si="29"/>
        <v>43.155062868525896</v>
      </c>
      <c r="AU26" s="57">
        <f t="shared" si="29"/>
        <v>42.875903614457833</v>
      </c>
      <c r="AV26" s="57">
        <f t="shared" si="29"/>
        <v>70.745322741312748</v>
      </c>
      <c r="AW26" s="57">
        <f t="shared" si="29"/>
        <v>44.208718612099645</v>
      </c>
      <c r="AX26" s="57">
        <f t="shared" si="29"/>
        <v>41.976652014925378</v>
      </c>
      <c r="AY26" s="57">
        <f t="shared" si="29"/>
        <v>36.091632583025834</v>
      </c>
      <c r="AZ26" s="57">
        <f t="shared" si="29"/>
        <v>32.187840361010835</v>
      </c>
      <c r="BA26" s="57">
        <f t="shared" si="29"/>
        <v>44.205545279329606</v>
      </c>
      <c r="BB26" s="57">
        <f t="shared" si="29"/>
        <v>30.939474169096208</v>
      </c>
      <c r="BC26" s="57">
        <f t="shared" si="29"/>
        <v>26.019023964497041</v>
      </c>
      <c r="BD26" s="57">
        <f t="shared" si="29"/>
        <v>27.3418208707124</v>
      </c>
      <c r="BE26" s="57">
        <f t="shared" si="29"/>
        <v>50.250358828125002</v>
      </c>
      <c r="BF26" s="57">
        <f t="shared" si="29"/>
        <v>28.802023096446703</v>
      </c>
      <c r="BG26" s="57">
        <f t="shared" si="29"/>
        <v>15.416768131578948</v>
      </c>
      <c r="BH26" s="57">
        <f t="shared" si="30"/>
        <v>16.442260689655171</v>
      </c>
      <c r="BI26" s="57">
        <f t="shared" si="31"/>
        <v>26.538080127931771</v>
      </c>
      <c r="BJ26" s="57">
        <f t="shared" ref="BJ26" si="76">+BJ18/BJ10</f>
        <v>21.409259243119266</v>
      </c>
      <c r="BK26" s="57">
        <f t="shared" ref="BK26:BN26" si="77">+BK18/BK10</f>
        <v>9.3586846875000003</v>
      </c>
      <c r="BL26" s="57">
        <f t="shared" ref="BL26:BM26" si="78">+BL18/BL10</f>
        <v>19.976557767441861</v>
      </c>
      <c r="BM26" s="57">
        <f t="shared" si="78"/>
        <v>27.599362000000003</v>
      </c>
      <c r="BN26" s="57">
        <f t="shared" si="77"/>
        <v>19.852850614657211</v>
      </c>
      <c r="BO26" s="57">
        <f t="shared" ref="BO26" si="79">+BO18/BO10</f>
        <v>19.635124976744184</v>
      </c>
      <c r="BP26" s="57">
        <f t="shared" ref="BP26:BR26" si="80">+BP18/BP10</f>
        <v>22.825743877068565</v>
      </c>
      <c r="BQ26" s="57">
        <f t="shared" si="80"/>
        <v>23.384131635610768</v>
      </c>
      <c r="BR26" s="57">
        <f t="shared" si="80"/>
        <v>27.614725437100219</v>
      </c>
      <c r="BS26" s="57">
        <f t="shared" ref="BS26:BT26" si="81">+BS18/BS10</f>
        <v>14.879074439140814</v>
      </c>
      <c r="BT26" s="57">
        <f t="shared" si="81"/>
        <v>26.990088623655915</v>
      </c>
      <c r="BU26" s="57">
        <f t="shared" ref="BU26" si="82">+BU18/BU10</f>
        <v>23.754922598752596</v>
      </c>
      <c r="BV26" s="57">
        <f t="shared" ref="BV26:BY26" si="83">+BV18/BV10</f>
        <v>23.117213384615383</v>
      </c>
      <c r="BW26" s="57">
        <f t="shared" si="83"/>
        <v>14.351261195652173</v>
      </c>
      <c r="BX26" s="57">
        <f t="shared" si="83"/>
        <v>27.16063040948276</v>
      </c>
      <c r="BY26" s="57">
        <f t="shared" si="83"/>
        <v>24.006030325203252</v>
      </c>
      <c r="BZ26" s="57">
        <f t="shared" ref="BZ26" si="84">+BZ18/BZ10</f>
        <v>21.183651268498945</v>
      </c>
      <c r="CA26" s="57">
        <f t="shared" ref="CA26:CD26" si="85">+CA18/CA10</f>
        <v>14.06328629139073</v>
      </c>
      <c r="CB26" s="57">
        <f t="shared" si="85"/>
        <v>26.44524880174292</v>
      </c>
      <c r="CC26" s="57">
        <f t="shared" si="85"/>
        <v>22.508939018404909</v>
      </c>
      <c r="CD26" s="57">
        <f t="shared" si="85"/>
        <v>24.027053508403359</v>
      </c>
      <c r="CE26" s="57">
        <f t="shared" ref="CE26" si="86">+CE18/CE10</f>
        <v>14.730652720763722</v>
      </c>
      <c r="CF26" s="57">
        <f t="shared" ref="CF26:CH26" si="87">+CF18/CF10</f>
        <v>21.070945519480517</v>
      </c>
      <c r="CG26" s="57">
        <f t="shared" si="87"/>
        <v>28.011923134328363</v>
      </c>
      <c r="CH26" s="57">
        <f t="shared" si="87"/>
        <v>27.751110629213482</v>
      </c>
      <c r="CI26" s="57">
        <f t="shared" ref="CI26:CX26" si="88">+CI18/CI10</f>
        <v>23.715468711111114</v>
      </c>
      <c r="CJ26" s="57">
        <f t="shared" si="88"/>
        <v>20.086658537170262</v>
      </c>
      <c r="CK26" s="57">
        <f t="shared" si="88"/>
        <v>19.157407689969602</v>
      </c>
      <c r="CL26" s="57">
        <f t="shared" si="88"/>
        <v>17.842886656346749</v>
      </c>
      <c r="CM26" s="57">
        <f t="shared" si="88"/>
        <v>24.444428571428574</v>
      </c>
      <c r="CN26" s="57">
        <f t="shared" si="88"/>
        <v>35.089956366279068</v>
      </c>
      <c r="CO26" s="57">
        <f t="shared" si="88"/>
        <v>38.204541594594595</v>
      </c>
      <c r="CP26" s="57">
        <f t="shared" si="88"/>
        <v>39.866046373333333</v>
      </c>
      <c r="CQ26" s="57">
        <f t="shared" si="88"/>
        <v>35.215035943396231</v>
      </c>
      <c r="CR26" s="57">
        <f t="shared" si="88"/>
        <v>33.042604285714283</v>
      </c>
      <c r="CS26" s="57">
        <f t="shared" si="88"/>
        <v>33.855291868686869</v>
      </c>
      <c r="CT26" s="57">
        <f t="shared" si="88"/>
        <v>37.936886807980045</v>
      </c>
      <c r="CU26" s="57">
        <f t="shared" si="88"/>
        <v>34.011346253369275</v>
      </c>
      <c r="CV26" s="57">
        <f t="shared" si="88"/>
        <v>33.997752524271853</v>
      </c>
      <c r="CW26" s="57">
        <f t="shared" si="88"/>
        <v>64.112550949720671</v>
      </c>
      <c r="CX26" s="57">
        <f t="shared" si="88"/>
        <v>48.935553067632853</v>
      </c>
      <c r="CY26" s="57">
        <f t="shared" ref="CY26" si="89">+CY18/CY10</f>
        <v>82.828324428152499</v>
      </c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  <c r="IW26" s="49"/>
      <c r="IX26" s="49"/>
      <c r="IY26" s="49"/>
      <c r="IZ26" s="49"/>
      <c r="JA26" s="49"/>
      <c r="JB26" s="49"/>
      <c r="JC26" s="49"/>
      <c r="JD26" s="49"/>
      <c r="JE26" s="49"/>
      <c r="JF26" s="49"/>
      <c r="JG26" s="49"/>
      <c r="JH26" s="49"/>
      <c r="JI26" s="49"/>
      <c r="JJ26" s="49"/>
      <c r="JK26" s="49"/>
      <c r="JL26" s="49"/>
      <c r="JM26" s="49"/>
      <c r="JN26" s="49"/>
      <c r="JO26" s="49"/>
      <c r="JP26" s="49"/>
      <c r="JQ26" s="49"/>
      <c r="JR26" s="49"/>
      <c r="JS26" s="49"/>
      <c r="JT26" s="49"/>
    </row>
    <row r="27" spans="1:280" ht="39.950000000000003" customHeight="1">
      <c r="A27" s="91"/>
      <c r="B27" s="1" t="s">
        <v>16</v>
      </c>
      <c r="C27" s="58" t="s">
        <v>2</v>
      </c>
      <c r="D27" s="58" t="s">
        <v>2</v>
      </c>
      <c r="E27" s="59">
        <f t="shared" ref="E27:R27" si="90">+E19/E11</f>
        <v>123.11772189446809</v>
      </c>
      <c r="F27" s="59">
        <f t="shared" si="90"/>
        <v>148.80377216216215</v>
      </c>
      <c r="G27" s="59">
        <f t="shared" si="90"/>
        <v>153.92816901408449</v>
      </c>
      <c r="H27" s="59">
        <f t="shared" si="90"/>
        <v>111.88578431372549</v>
      </c>
      <c r="I27" s="59">
        <f t="shared" si="90"/>
        <v>112.47366666666666</v>
      </c>
      <c r="J27" s="59">
        <f t="shared" si="90"/>
        <v>111.22885919220055</v>
      </c>
      <c r="K27" s="59">
        <f t="shared" si="90"/>
        <v>39.218484503816789</v>
      </c>
      <c r="L27" s="59">
        <f t="shared" si="90"/>
        <v>36.606763002481394</v>
      </c>
      <c r="M27" s="59">
        <f t="shared" si="90"/>
        <v>70.104100831024923</v>
      </c>
      <c r="N27" s="59">
        <f t="shared" si="90"/>
        <v>64.358541821821831</v>
      </c>
      <c r="O27" s="59">
        <f t="shared" si="90"/>
        <v>80.450327402173912</v>
      </c>
      <c r="P27" s="59">
        <f t="shared" si="90"/>
        <v>134.09199985875705</v>
      </c>
      <c r="Q27" s="59">
        <f t="shared" si="90"/>
        <v>81.882747697547686</v>
      </c>
      <c r="R27" s="59">
        <f t="shared" si="90"/>
        <v>80.094856290801175</v>
      </c>
      <c r="S27" s="59">
        <f t="shared" si="29"/>
        <v>9.3331370858869214</v>
      </c>
      <c r="T27" s="59">
        <f t="shared" si="29"/>
        <v>8.9759079862924285</v>
      </c>
      <c r="U27" s="59">
        <f t="shared" si="29"/>
        <v>10.553074281197064</v>
      </c>
      <c r="V27" s="59">
        <f t="shared" si="29"/>
        <v>10.390406344476743</v>
      </c>
      <c r="W27" s="59">
        <f t="shared" si="29"/>
        <v>12.38624390625</v>
      </c>
      <c r="X27" s="59">
        <f t="shared" si="29"/>
        <v>15.672983097290642</v>
      </c>
      <c r="Y27" s="59">
        <f t="shared" si="29"/>
        <v>18.411144047462816</v>
      </c>
      <c r="Z27" s="59">
        <f t="shared" si="29"/>
        <v>15.204049167172023</v>
      </c>
      <c r="AA27" s="59">
        <f t="shared" si="29"/>
        <v>14.482152741027056</v>
      </c>
      <c r="AB27" s="59">
        <f t="shared" si="29"/>
        <v>16.009898105864597</v>
      </c>
      <c r="AC27" s="59">
        <f t="shared" si="29"/>
        <v>20.963837351149117</v>
      </c>
      <c r="AD27" s="59">
        <f t="shared" si="29"/>
        <v>15.313108722207096</v>
      </c>
      <c r="AE27" s="59">
        <f t="shared" si="29"/>
        <v>19.30534410470484</v>
      </c>
      <c r="AF27" s="59">
        <f t="shared" si="29"/>
        <v>27.040945475091817</v>
      </c>
      <c r="AG27" s="59">
        <f t="shared" si="29"/>
        <v>30.938115179665207</v>
      </c>
      <c r="AH27" s="59">
        <f t="shared" si="29"/>
        <v>35.657738812080019</v>
      </c>
      <c r="AI27" s="59">
        <f t="shared" si="29"/>
        <v>32.103144903258588</v>
      </c>
      <c r="AJ27" s="59">
        <f t="shared" si="29"/>
        <v>30.029754322912488</v>
      </c>
      <c r="AK27" s="59">
        <f t="shared" si="29"/>
        <v>27.442830442320158</v>
      </c>
      <c r="AL27" s="59">
        <f t="shared" si="29"/>
        <v>41.364998208308329</v>
      </c>
      <c r="AM27" s="59">
        <f t="shared" si="29"/>
        <v>38.042290889530946</v>
      </c>
      <c r="AN27" s="59">
        <f t="shared" si="29"/>
        <v>32.499472496963719</v>
      </c>
      <c r="AO27" s="59">
        <f t="shared" si="29"/>
        <v>41.013694597984326</v>
      </c>
      <c r="AP27" s="59">
        <f t="shared" si="29"/>
        <v>45.849077849911417</v>
      </c>
      <c r="AQ27" s="59">
        <f t="shared" si="29"/>
        <v>39.931207026070624</v>
      </c>
      <c r="AR27" s="59">
        <f t="shared" si="29"/>
        <v>31.704540539244189</v>
      </c>
      <c r="AS27" s="59">
        <f t="shared" si="29"/>
        <v>41.91802312471286</v>
      </c>
      <c r="AT27" s="59">
        <f t="shared" si="29"/>
        <v>38.548468672944004</v>
      </c>
      <c r="AU27" s="59">
        <f t="shared" si="29"/>
        <v>38.130740474478792</v>
      </c>
      <c r="AV27" s="59">
        <f t="shared" si="29"/>
        <v>35.460361771097382</v>
      </c>
      <c r="AW27" s="59">
        <f t="shared" si="29"/>
        <v>40.797691852952084</v>
      </c>
      <c r="AX27" s="59">
        <f t="shared" si="29"/>
        <v>40.361136667740382</v>
      </c>
      <c r="AY27" s="59">
        <f t="shared" si="29"/>
        <v>38.1710923405725</v>
      </c>
      <c r="AZ27" s="59">
        <f t="shared" si="29"/>
        <v>44.328788779813344</v>
      </c>
      <c r="BA27" s="59">
        <f t="shared" si="29"/>
        <v>59.65612714544843</v>
      </c>
      <c r="BB27" s="59">
        <f t="shared" si="29"/>
        <v>36.372193826679649</v>
      </c>
      <c r="BC27" s="59">
        <f t="shared" si="29"/>
        <v>41.30626208632323</v>
      </c>
      <c r="BD27" s="59">
        <f t="shared" si="29"/>
        <v>44.719689348389103</v>
      </c>
      <c r="BE27" s="59">
        <f t="shared" si="29"/>
        <v>54.290240413551523</v>
      </c>
      <c r="BF27" s="59">
        <f t="shared" si="29"/>
        <v>40.578303631135846</v>
      </c>
      <c r="BG27" s="59">
        <f t="shared" si="29"/>
        <v>42.909036897923343</v>
      </c>
      <c r="BH27" s="59">
        <f t="shared" si="30"/>
        <v>56.458324228081665</v>
      </c>
      <c r="BI27" s="59">
        <f t="shared" si="31"/>
        <v>58.025158162564075</v>
      </c>
      <c r="BJ27" s="59">
        <f t="shared" ref="BJ27" si="91">+BJ19/BJ11</f>
        <v>48.849373362030356</v>
      </c>
      <c r="BK27" s="59">
        <f t="shared" ref="BK27:BN27" si="92">+BK19/BK11</f>
        <v>49.256219722484417</v>
      </c>
      <c r="BL27" s="59">
        <f t="shared" ref="BL27:BM27" si="93">+BL19/BL11</f>
        <v>42.491836905727432</v>
      </c>
      <c r="BM27" s="59">
        <f t="shared" si="93"/>
        <v>45.649601726116899</v>
      </c>
      <c r="BN27" s="59">
        <f t="shared" si="92"/>
        <v>46.55933704606062</v>
      </c>
      <c r="BO27" s="59">
        <f t="shared" ref="BO27" si="94">+BO19/BO11</f>
        <v>39.959939119662067</v>
      </c>
      <c r="BP27" s="59">
        <f t="shared" ref="BP27:BR27" si="95">+BP19/BP11</f>
        <v>33.218496275015099</v>
      </c>
      <c r="BQ27" s="59">
        <f t="shared" si="95"/>
        <v>32.718157399561441</v>
      </c>
      <c r="BR27" s="59">
        <f t="shared" si="95"/>
        <v>31.908480268584302</v>
      </c>
      <c r="BS27" s="59">
        <f t="shared" ref="BS27:BT27" si="96">+BS19/BS11</f>
        <v>37.966404011188381</v>
      </c>
      <c r="BT27" s="59">
        <f t="shared" si="96"/>
        <v>39.046321536128644</v>
      </c>
      <c r="BU27" s="59">
        <f t="shared" ref="BU27" si="97">+BU19/BU11</f>
        <v>42.67922652554374</v>
      </c>
      <c r="BV27" s="59">
        <f t="shared" ref="BV27:BY27" si="98">+BV19/BV11</f>
        <v>37.616897741973546</v>
      </c>
      <c r="BW27" s="59">
        <f t="shared" si="98"/>
        <v>45.455151333397737</v>
      </c>
      <c r="BX27" s="59">
        <f t="shared" si="98"/>
        <v>57.551669881896927</v>
      </c>
      <c r="BY27" s="59">
        <f t="shared" si="98"/>
        <v>48.364628134941178</v>
      </c>
      <c r="BZ27" s="59">
        <f t="shared" ref="BZ27" si="99">+BZ19/BZ11</f>
        <v>39.97753515972159</v>
      </c>
      <c r="CA27" s="59">
        <f t="shared" ref="CA27:CD27" si="100">+CA19/CA11</f>
        <v>48.885524879758435</v>
      </c>
      <c r="CB27" s="59">
        <f t="shared" si="100"/>
        <v>59.96649746937296</v>
      </c>
      <c r="CC27" s="59">
        <f t="shared" si="100"/>
        <v>48.143266517733757</v>
      </c>
      <c r="CD27" s="59">
        <f t="shared" si="100"/>
        <v>48.435137189667394</v>
      </c>
      <c r="CE27" s="59">
        <f t="shared" ref="CE27" si="101">+CE19/CE11</f>
        <v>48.367507777087006</v>
      </c>
      <c r="CF27" s="59">
        <f t="shared" ref="CF27:CH27" si="102">+CF19/CF11</f>
        <v>51.3911347268036</v>
      </c>
      <c r="CG27" s="59">
        <f t="shared" si="102"/>
        <v>47.211119320277561</v>
      </c>
      <c r="CH27" s="59">
        <f t="shared" si="102"/>
        <v>39.156860456302518</v>
      </c>
      <c r="CI27" s="59">
        <f t="shared" ref="CI27:CX27" si="103">+CI19/CI11</f>
        <v>35.404035064219109</v>
      </c>
      <c r="CJ27" s="59">
        <f t="shared" si="103"/>
        <v>65.425849596736938</v>
      </c>
      <c r="CK27" s="59">
        <f t="shared" si="103"/>
        <v>64.039539629822102</v>
      </c>
      <c r="CL27" s="59">
        <f t="shared" si="103"/>
        <v>53.603108374799945</v>
      </c>
      <c r="CM27" s="59">
        <f t="shared" si="103"/>
        <v>44.30599311148039</v>
      </c>
      <c r="CN27" s="59">
        <f t="shared" si="103"/>
        <v>51.738936275263704</v>
      </c>
      <c r="CO27" s="59">
        <f t="shared" si="103"/>
        <v>86.231592484640046</v>
      </c>
      <c r="CP27" s="59">
        <f t="shared" si="103"/>
        <v>82.79076733979683</v>
      </c>
      <c r="CQ27" s="59">
        <f t="shared" si="103"/>
        <v>60.706233473342124</v>
      </c>
      <c r="CR27" s="59">
        <f t="shared" si="103"/>
        <v>46.924704187423764</v>
      </c>
      <c r="CS27" s="59">
        <f t="shared" si="103"/>
        <v>60.35039544352643</v>
      </c>
      <c r="CT27" s="59">
        <f t="shared" si="103"/>
        <v>42.858421770334928</v>
      </c>
      <c r="CU27" s="59">
        <f t="shared" si="103"/>
        <v>30.389918349646887</v>
      </c>
      <c r="CV27" s="59">
        <f t="shared" si="103"/>
        <v>32.473146752913806</v>
      </c>
      <c r="CW27" s="59">
        <f t="shared" si="103"/>
        <v>46.673877205326072</v>
      </c>
      <c r="CX27" s="59">
        <f t="shared" si="103"/>
        <v>35.657449714663919</v>
      </c>
      <c r="CY27" s="59">
        <f t="shared" ref="CY27" si="104">+CY19/CY11</f>
        <v>37.332336287101874</v>
      </c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  <c r="IW27" s="49"/>
      <c r="IX27" s="49"/>
      <c r="IY27" s="49"/>
      <c r="IZ27" s="49"/>
      <c r="JA27" s="49"/>
      <c r="JB27" s="49"/>
      <c r="JC27" s="49"/>
      <c r="JD27" s="49"/>
      <c r="JE27" s="49"/>
      <c r="JF27" s="49"/>
      <c r="JG27" s="49"/>
      <c r="JH27" s="49"/>
      <c r="JI27" s="49"/>
      <c r="JJ27" s="49"/>
      <c r="JK27" s="49"/>
      <c r="JL27" s="49"/>
      <c r="JM27" s="49"/>
      <c r="JN27" s="49"/>
      <c r="JO27" s="49"/>
      <c r="JP27" s="49"/>
      <c r="JQ27" s="49"/>
      <c r="JR27" s="49"/>
      <c r="JS27" s="49"/>
      <c r="JT27" s="49"/>
    </row>
    <row r="28" spans="1:280" ht="36" customHeight="1">
      <c r="A28" s="91"/>
      <c r="B28" s="2" t="s">
        <v>10</v>
      </c>
      <c r="C28" s="52" t="s">
        <v>2</v>
      </c>
      <c r="D28" s="52" t="s">
        <v>2</v>
      </c>
      <c r="E28" s="52" t="s">
        <v>2</v>
      </c>
      <c r="F28" s="52" t="s">
        <v>2</v>
      </c>
      <c r="G28" s="52" t="s">
        <v>2</v>
      </c>
      <c r="H28" s="52" t="s">
        <v>2</v>
      </c>
      <c r="I28" s="52" t="s">
        <v>2</v>
      </c>
      <c r="J28" s="52" t="s">
        <v>2</v>
      </c>
      <c r="K28" s="52" t="s">
        <v>2</v>
      </c>
      <c r="L28" s="52" t="s">
        <v>2</v>
      </c>
      <c r="M28" s="52" t="s">
        <v>2</v>
      </c>
      <c r="N28" s="52" t="s">
        <v>2</v>
      </c>
      <c r="O28" s="52" t="s">
        <v>2</v>
      </c>
      <c r="P28" s="52" t="s">
        <v>2</v>
      </c>
      <c r="Q28" s="52" t="s">
        <v>2</v>
      </c>
      <c r="R28" s="52" t="s">
        <v>2</v>
      </c>
      <c r="S28" s="54" t="s">
        <v>2</v>
      </c>
      <c r="T28" s="54" t="s">
        <v>2</v>
      </c>
      <c r="U28" s="54" t="s">
        <v>2</v>
      </c>
      <c r="V28" s="54" t="s">
        <v>2</v>
      </c>
      <c r="W28" s="54" t="s">
        <v>2</v>
      </c>
      <c r="X28" s="54" t="s">
        <v>2</v>
      </c>
      <c r="Y28" s="54" t="s">
        <v>2</v>
      </c>
      <c r="Z28" s="54" t="s">
        <v>2</v>
      </c>
      <c r="AA28" s="54" t="s">
        <v>2</v>
      </c>
      <c r="AB28" s="54" t="s">
        <v>2</v>
      </c>
      <c r="AC28" s="54" t="s">
        <v>2</v>
      </c>
      <c r="AD28" s="54" t="s">
        <v>2</v>
      </c>
      <c r="AE28" s="54" t="s">
        <v>2</v>
      </c>
      <c r="AF28" s="54" t="s">
        <v>2</v>
      </c>
      <c r="AG28" s="54" t="s">
        <v>2</v>
      </c>
      <c r="AH28" s="54" t="s">
        <v>2</v>
      </c>
      <c r="AI28" s="54" t="s">
        <v>2</v>
      </c>
      <c r="AJ28" s="54" t="s">
        <v>2</v>
      </c>
      <c r="AK28" s="54" t="s">
        <v>2</v>
      </c>
      <c r="AL28" s="54" t="s">
        <v>2</v>
      </c>
      <c r="AM28" s="54" t="s">
        <v>2</v>
      </c>
      <c r="AN28" s="54" t="s">
        <v>2</v>
      </c>
      <c r="AO28" s="54" t="s">
        <v>2</v>
      </c>
      <c r="AP28" s="54" t="s">
        <v>2</v>
      </c>
      <c r="AQ28" s="54" t="s">
        <v>2</v>
      </c>
      <c r="AR28" s="54" t="s">
        <v>2</v>
      </c>
      <c r="AS28" s="54" t="s">
        <v>2</v>
      </c>
      <c r="AT28" s="54" t="s">
        <v>2</v>
      </c>
      <c r="AU28" s="54" t="s">
        <v>2</v>
      </c>
      <c r="AV28" s="54" t="s">
        <v>2</v>
      </c>
      <c r="AW28" s="54" t="s">
        <v>2</v>
      </c>
      <c r="AX28" s="54" t="s">
        <v>2</v>
      </c>
      <c r="AY28" s="54" t="s">
        <v>2</v>
      </c>
      <c r="AZ28" s="54" t="s">
        <v>2</v>
      </c>
      <c r="BA28" s="54" t="s">
        <v>2</v>
      </c>
      <c r="BB28" s="54" t="s">
        <v>2</v>
      </c>
      <c r="BC28" s="54" t="s">
        <v>2</v>
      </c>
      <c r="BD28" s="54" t="s">
        <v>2</v>
      </c>
      <c r="BE28" s="54" t="s">
        <v>2</v>
      </c>
      <c r="BF28" s="54" t="s">
        <v>2</v>
      </c>
      <c r="BG28" s="54" t="s">
        <v>2</v>
      </c>
      <c r="BH28" s="53">
        <f t="shared" si="30"/>
        <v>0.85956637450199191</v>
      </c>
      <c r="BI28" s="74">
        <f t="shared" si="31"/>
        <v>0.57890665975103728</v>
      </c>
      <c r="BJ28" s="74">
        <f t="shared" ref="BJ28:BK28" si="105">+BJ20/BJ12</f>
        <v>1.8444816236162358</v>
      </c>
      <c r="BK28" s="74">
        <f t="shared" si="105"/>
        <v>0.13456406846240179</v>
      </c>
      <c r="BL28" s="74">
        <f t="shared" ref="BL28:BN28" si="106">+BL20/BL12</f>
        <v>7.9816887071120196E-2</v>
      </c>
      <c r="BM28" s="74">
        <f t="shared" ref="BM28" si="107">+BM20/BM12</f>
        <v>9.2599133995037219E-2</v>
      </c>
      <c r="BN28" s="74">
        <f t="shared" si="106"/>
        <v>0.16136306157303371</v>
      </c>
      <c r="BO28" s="74">
        <f t="shared" ref="BO28" si="108">+BO20/BO12</f>
        <v>0.26929125000000004</v>
      </c>
      <c r="BP28" s="74">
        <f t="shared" ref="BP28:BR28" si="109">+BP20/BP12</f>
        <v>0.12511834907597535</v>
      </c>
      <c r="BQ28" s="74">
        <f t="shared" si="109"/>
        <v>8.4412415008725997E-2</v>
      </c>
      <c r="BR28" s="74">
        <f t="shared" si="109"/>
        <v>0.32603314629258517</v>
      </c>
      <c r="BS28" s="74">
        <f t="shared" ref="BS28:BT28" si="110">+BS20/BS12</f>
        <v>0.14780135425850818</v>
      </c>
      <c r="BT28" s="74">
        <f t="shared" si="110"/>
        <v>0.10405837837837838</v>
      </c>
      <c r="BU28" s="74">
        <f t="shared" ref="BU28" si="111">+BU20/BU12</f>
        <v>8.1737448572305818E-2</v>
      </c>
      <c r="BV28" s="74">
        <f t="shared" ref="BV28:BY28" si="112">+BV20/BV12</f>
        <v>0.1358109631153355</v>
      </c>
      <c r="BW28" s="74">
        <f t="shared" si="112"/>
        <v>0.10054239102472487</v>
      </c>
      <c r="BX28" s="74">
        <f t="shared" si="112"/>
        <v>0.13427842062940398</v>
      </c>
      <c r="BY28" s="74">
        <f t="shared" si="112"/>
        <v>0.11503742801302932</v>
      </c>
      <c r="BZ28" s="74">
        <f t="shared" ref="BZ28" si="113">+BZ20/BZ12</f>
        <v>0.14529001497566457</v>
      </c>
      <c r="CA28" s="74">
        <f t="shared" ref="CA28:CD28" si="114">+CA20/CA12</f>
        <v>0.11962481842338352</v>
      </c>
      <c r="CB28" s="74">
        <f t="shared" si="114"/>
        <v>0.11898714803838556</v>
      </c>
      <c r="CC28" s="74">
        <f t="shared" si="114"/>
        <v>0.11061040123076922</v>
      </c>
      <c r="CD28" s="74">
        <f t="shared" si="114"/>
        <v>0.27661640103432061</v>
      </c>
      <c r="CE28" s="74">
        <f t="shared" ref="CE28" si="115">+CE20/CE12</f>
        <v>0.10546460515759312</v>
      </c>
      <c r="CF28" s="74">
        <f t="shared" ref="CF28" si="116">+CF20/CF12</f>
        <v>0.25018387819228843</v>
      </c>
      <c r="CG28" s="74">
        <f t="shared" ref="CG28:CX28" si="117">+CG20/CG12</f>
        <v>0.29934962716222535</v>
      </c>
      <c r="CH28" s="74">
        <f t="shared" si="117"/>
        <v>0.21174249233215953</v>
      </c>
      <c r="CI28" s="74">
        <f t="shared" si="117"/>
        <v>0.12749849310294756</v>
      </c>
      <c r="CJ28" s="74">
        <f t="shared" si="117"/>
        <v>0.15732189910011249</v>
      </c>
      <c r="CK28" s="74">
        <f t="shared" si="117"/>
        <v>0.2876850299600533</v>
      </c>
      <c r="CL28" s="74">
        <f t="shared" si="117"/>
        <v>0.9650928270908159</v>
      </c>
      <c r="CM28" s="74">
        <f t="shared" si="117"/>
        <v>0.5116812584324788</v>
      </c>
      <c r="CN28" s="74">
        <f t="shared" si="117"/>
        <v>0.42829606455617641</v>
      </c>
      <c r="CO28" s="74">
        <f t="shared" si="117"/>
        <v>0.61917816360976707</v>
      </c>
      <c r="CP28" s="74">
        <f t="shared" si="117"/>
        <v>0.60284286077411908</v>
      </c>
      <c r="CQ28" s="74">
        <f t="shared" si="117"/>
        <v>0.7117294092970522</v>
      </c>
      <c r="CR28" s="74">
        <f t="shared" si="117"/>
        <v>0.47872948741007187</v>
      </c>
      <c r="CS28" s="74">
        <f t="shared" si="117"/>
        <v>0.69279301726070386</v>
      </c>
      <c r="CT28" s="74">
        <f t="shared" si="117"/>
        <v>0.91772916310541308</v>
      </c>
      <c r="CU28" s="74">
        <f t="shared" si="117"/>
        <v>0.99173380094043873</v>
      </c>
      <c r="CV28" s="74">
        <f t="shared" si="117"/>
        <v>0.7305284985599515</v>
      </c>
      <c r="CW28" s="74">
        <f t="shared" si="117"/>
        <v>0.4048606347576007</v>
      </c>
      <c r="CX28" s="74">
        <f t="shared" si="117"/>
        <v>0.53501653532053906</v>
      </c>
      <c r="CY28" s="74">
        <f t="shared" ref="CY28" si="118">+CY20/CY12</f>
        <v>0.35296831994645239</v>
      </c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  <c r="IW28" s="49"/>
      <c r="IX28" s="49"/>
      <c r="IY28" s="49"/>
      <c r="IZ28" s="49"/>
      <c r="JA28" s="49"/>
      <c r="JB28" s="49"/>
      <c r="JC28" s="49"/>
      <c r="JD28" s="49"/>
      <c r="JE28" s="49"/>
      <c r="JF28" s="49"/>
      <c r="JG28" s="49"/>
      <c r="JH28" s="49"/>
      <c r="JI28" s="49"/>
      <c r="JJ28" s="49"/>
      <c r="JK28" s="49"/>
      <c r="JL28" s="49"/>
      <c r="JM28" s="49"/>
      <c r="JN28" s="49"/>
      <c r="JO28" s="49"/>
      <c r="JP28" s="49"/>
      <c r="JQ28" s="49"/>
      <c r="JR28" s="49"/>
      <c r="JS28" s="49"/>
      <c r="JT28" s="49"/>
    </row>
    <row r="29" spans="1:280" ht="36" customHeight="1">
      <c r="A29" s="91"/>
      <c r="B29" s="2" t="s">
        <v>11</v>
      </c>
      <c r="C29" s="54" t="s">
        <v>2</v>
      </c>
      <c r="D29" s="54" t="s">
        <v>2</v>
      </c>
      <c r="E29" s="54" t="s">
        <v>2</v>
      </c>
      <c r="F29" s="54" t="s">
        <v>2</v>
      </c>
      <c r="G29" s="54" t="s">
        <v>2</v>
      </c>
      <c r="H29" s="54" t="s">
        <v>2</v>
      </c>
      <c r="I29" s="54" t="s">
        <v>2</v>
      </c>
      <c r="J29" s="54" t="s">
        <v>2</v>
      </c>
      <c r="K29" s="54" t="s">
        <v>2</v>
      </c>
      <c r="L29" s="54" t="s">
        <v>2</v>
      </c>
      <c r="M29" s="54" t="s">
        <v>2</v>
      </c>
      <c r="N29" s="54" t="s">
        <v>2</v>
      </c>
      <c r="O29" s="54" t="s">
        <v>2</v>
      </c>
      <c r="P29" s="54" t="s">
        <v>2</v>
      </c>
      <c r="Q29" s="54" t="s">
        <v>2</v>
      </c>
      <c r="R29" s="54" t="s">
        <v>2</v>
      </c>
      <c r="S29" s="54" t="s">
        <v>2</v>
      </c>
      <c r="T29" s="54" t="s">
        <v>2</v>
      </c>
      <c r="U29" s="54" t="s">
        <v>2</v>
      </c>
      <c r="V29" s="54" t="s">
        <v>2</v>
      </c>
      <c r="W29" s="54" t="s">
        <v>2</v>
      </c>
      <c r="X29" s="54" t="s">
        <v>2</v>
      </c>
      <c r="Y29" s="54" t="s">
        <v>2</v>
      </c>
      <c r="Z29" s="54" t="s">
        <v>2</v>
      </c>
      <c r="AA29" s="54" t="s">
        <v>2</v>
      </c>
      <c r="AB29" s="54" t="s">
        <v>2</v>
      </c>
      <c r="AC29" s="54" t="s">
        <v>2</v>
      </c>
      <c r="AD29" s="54" t="s">
        <v>2</v>
      </c>
      <c r="AE29" s="54" t="s">
        <v>2</v>
      </c>
      <c r="AF29" s="54" t="s">
        <v>2</v>
      </c>
      <c r="AG29" s="54" t="s">
        <v>2</v>
      </c>
      <c r="AH29" s="54" t="s">
        <v>2</v>
      </c>
      <c r="AI29" s="54" t="s">
        <v>2</v>
      </c>
      <c r="AJ29" s="54" t="s">
        <v>2</v>
      </c>
      <c r="AK29" s="54" t="s">
        <v>2</v>
      </c>
      <c r="AL29" s="54" t="s">
        <v>2</v>
      </c>
      <c r="AM29" s="54" t="s">
        <v>2</v>
      </c>
      <c r="AN29" s="54" t="s">
        <v>2</v>
      </c>
      <c r="AO29" s="54" t="s">
        <v>2</v>
      </c>
      <c r="AP29" s="54" t="s">
        <v>2</v>
      </c>
      <c r="AQ29" s="54" t="s">
        <v>2</v>
      </c>
      <c r="AR29" s="54" t="s">
        <v>2</v>
      </c>
      <c r="AS29" s="54" t="s">
        <v>2</v>
      </c>
      <c r="AT29" s="54" t="s">
        <v>2</v>
      </c>
      <c r="AU29" s="54" t="s">
        <v>2</v>
      </c>
      <c r="AV29" s="54" t="s">
        <v>2</v>
      </c>
      <c r="AW29" s="54" t="s">
        <v>2</v>
      </c>
      <c r="AX29" s="54" t="s">
        <v>2</v>
      </c>
      <c r="AY29" s="54" t="s">
        <v>2</v>
      </c>
      <c r="AZ29" s="54" t="s">
        <v>2</v>
      </c>
      <c r="BA29" s="54" t="s">
        <v>2</v>
      </c>
      <c r="BB29" s="54" t="s">
        <v>2</v>
      </c>
      <c r="BC29" s="54" t="s">
        <v>2</v>
      </c>
      <c r="BD29" s="54" t="s">
        <v>2</v>
      </c>
      <c r="BE29" s="54" t="s">
        <v>2</v>
      </c>
      <c r="BF29" s="54" t="s">
        <v>2</v>
      </c>
      <c r="BG29" s="54" t="s">
        <v>2</v>
      </c>
      <c r="BH29" s="53">
        <f t="shared" si="30"/>
        <v>63.322485438162545</v>
      </c>
      <c r="BI29" s="75">
        <f t="shared" si="31"/>
        <v>61.323638503782234</v>
      </c>
      <c r="BJ29" s="75">
        <f t="shared" ref="BJ29:BK29" si="119">+BJ21/BJ13</f>
        <v>51.529574437430952</v>
      </c>
      <c r="BK29" s="75">
        <f t="shared" si="119"/>
        <v>59.189809188606439</v>
      </c>
      <c r="BL29" s="75">
        <f t="shared" ref="BL29:BN29" si="120">+BL21/BL13</f>
        <v>53.129891168927394</v>
      </c>
      <c r="BM29" s="75">
        <f t="shared" ref="BM29" si="121">+BM21/BM13</f>
        <v>59.356208088037668</v>
      </c>
      <c r="BN29" s="75">
        <f t="shared" si="120"/>
        <v>56.730321490935971</v>
      </c>
      <c r="BO29" s="75">
        <f t="shared" ref="BO29" si="122">+BO21/BO13</f>
        <v>49.8659243442752</v>
      </c>
      <c r="BP29" s="75">
        <f t="shared" ref="BP29:BR29" si="123">+BP21/BP13</f>
        <v>41.290860437265209</v>
      </c>
      <c r="BQ29" s="75">
        <f t="shared" si="123"/>
        <v>42.158351198101776</v>
      </c>
      <c r="BR29" s="75">
        <f t="shared" si="123"/>
        <v>39.327638543610377</v>
      </c>
      <c r="BS29" s="75">
        <f t="shared" ref="BS29:BT29" si="124">+BS21/BS13</f>
        <v>48.284869042097661</v>
      </c>
      <c r="BT29" s="75">
        <f t="shared" si="124"/>
        <v>48.759581658442016</v>
      </c>
      <c r="BU29" s="75">
        <f t="shared" ref="BU29" si="125">+BU21/BU13</f>
        <v>55.875595187140348</v>
      </c>
      <c r="BV29" s="75">
        <f t="shared" ref="BV29:BY29" si="126">+BV21/BV13</f>
        <v>47.993716433469231</v>
      </c>
      <c r="BW29" s="75">
        <f t="shared" si="126"/>
        <v>62.259292120783698</v>
      </c>
      <c r="BX29" s="75">
        <f t="shared" si="126"/>
        <v>74.912003627612378</v>
      </c>
      <c r="BY29" s="75">
        <f t="shared" si="126"/>
        <v>67.493488544862856</v>
      </c>
      <c r="BZ29" s="75">
        <f t="shared" ref="BZ29" si="127">+BZ21/BZ13</f>
        <v>52.802020065895213</v>
      </c>
      <c r="CA29" s="75">
        <f t="shared" ref="CA29:CD29" si="128">+CA21/CA13</f>
        <v>68.236644993472581</v>
      </c>
      <c r="CB29" s="75">
        <f t="shared" si="128"/>
        <v>80.64926464343543</v>
      </c>
      <c r="CC29" s="75">
        <f t="shared" si="128"/>
        <v>67.561384287988844</v>
      </c>
      <c r="CD29" s="75">
        <f t="shared" si="128"/>
        <v>65.555126111645009</v>
      </c>
      <c r="CE29" s="75">
        <f t="shared" ref="CE29" si="129">+CE21/CE13</f>
        <v>69.184510282281977</v>
      </c>
      <c r="CF29" s="75">
        <f t="shared" ref="CF29" si="130">+CF21/CF13</f>
        <v>70.420990569665065</v>
      </c>
      <c r="CG29" s="75">
        <f t="shared" ref="CG29:CL29" si="131">+CG21/CG13</f>
        <v>64.026951633918472</v>
      </c>
      <c r="CH29" s="75">
        <f t="shared" si="131"/>
        <v>50.409490299635664</v>
      </c>
      <c r="CI29" s="75">
        <f t="shared" si="131"/>
        <v>44.331079244460774</v>
      </c>
      <c r="CJ29" s="75">
        <f t="shared" si="131"/>
        <v>87.598542906836343</v>
      </c>
      <c r="CK29" s="75">
        <f t="shared" si="131"/>
        <v>85.040808542859224</v>
      </c>
      <c r="CL29" s="75">
        <f t="shared" si="131"/>
        <v>66.183689300332333</v>
      </c>
      <c r="CM29" s="75">
        <f t="shared" ref="CM29:CX29" si="132">+CM21/CM13</f>
        <v>57.360544116485677</v>
      </c>
      <c r="CN29" s="75">
        <f t="shared" si="132"/>
        <v>72.217067987330125</v>
      </c>
      <c r="CO29" s="75">
        <f t="shared" si="132"/>
        <v>112.28856450666119</v>
      </c>
      <c r="CP29" s="75">
        <f t="shared" si="132"/>
        <v>101.07987327814057</v>
      </c>
      <c r="CQ29" s="75">
        <f t="shared" si="132"/>
        <v>77.187624049710337</v>
      </c>
      <c r="CR29" s="75">
        <f t="shared" si="132"/>
        <v>64.217711295772077</v>
      </c>
      <c r="CS29" s="75">
        <f t="shared" si="132"/>
        <v>76.325218482847617</v>
      </c>
      <c r="CT29" s="75">
        <f t="shared" si="132"/>
        <v>51.769999092720575</v>
      </c>
      <c r="CU29" s="75">
        <f t="shared" si="132"/>
        <v>38.242152058192481</v>
      </c>
      <c r="CV29" s="75">
        <f t="shared" si="132"/>
        <v>45.079236065978385</v>
      </c>
      <c r="CW29" s="75">
        <f t="shared" si="132"/>
        <v>59.006539217838863</v>
      </c>
      <c r="CX29" s="75">
        <f t="shared" si="132"/>
        <v>43.93308063288034</v>
      </c>
      <c r="CY29" s="75">
        <f t="shared" ref="CY29" si="133">+CY21/CY13</f>
        <v>49.601307138296683</v>
      </c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  <c r="IR29" s="49"/>
      <c r="IS29" s="49"/>
      <c r="IT29" s="49"/>
      <c r="IU29" s="49"/>
      <c r="IV29" s="49"/>
      <c r="IW29" s="49"/>
      <c r="IX29" s="49"/>
      <c r="IY29" s="49"/>
      <c r="IZ29" s="49"/>
      <c r="JA29" s="49"/>
      <c r="JB29" s="49"/>
      <c r="JC29" s="49"/>
      <c r="JD29" s="49"/>
      <c r="JE29" s="49"/>
      <c r="JF29" s="49"/>
      <c r="JG29" s="49"/>
      <c r="JH29" s="49"/>
      <c r="JI29" s="49"/>
      <c r="JJ29" s="49"/>
      <c r="JK29" s="49"/>
      <c r="JL29" s="49"/>
      <c r="JM29" s="49"/>
      <c r="JN29" s="49"/>
      <c r="JO29" s="49"/>
      <c r="JP29" s="49"/>
      <c r="JQ29" s="49"/>
      <c r="JR29" s="49"/>
      <c r="JS29" s="49"/>
      <c r="JT29" s="49"/>
    </row>
    <row r="30" spans="1:280" ht="50.1" customHeight="1">
      <c r="A30" s="91"/>
      <c r="B30" s="3" t="s">
        <v>0</v>
      </c>
      <c r="C30" s="60" t="s">
        <v>2</v>
      </c>
      <c r="D30" s="60" t="s">
        <v>2</v>
      </c>
      <c r="E30" s="61">
        <f t="shared" ref="E30:BG30" si="134">+E22/E14</f>
        <v>53.788103724137926</v>
      </c>
      <c r="F30" s="61">
        <f t="shared" si="134"/>
        <v>50.113173652694606</v>
      </c>
      <c r="G30" s="61">
        <f t="shared" si="134"/>
        <v>74.10386473429952</v>
      </c>
      <c r="H30" s="61">
        <f t="shared" si="134"/>
        <v>81.167673716012089</v>
      </c>
      <c r="I30" s="61">
        <f t="shared" si="134"/>
        <v>63.401648648648653</v>
      </c>
      <c r="J30" s="61">
        <f t="shared" si="134"/>
        <v>65.191824039372037</v>
      </c>
      <c r="K30" s="61">
        <f t="shared" si="134"/>
        <v>63.410808298396297</v>
      </c>
      <c r="L30" s="61">
        <f t="shared" si="134"/>
        <v>78.349249925421759</v>
      </c>
      <c r="M30" s="61">
        <f t="shared" si="134"/>
        <v>76.486353337125777</v>
      </c>
      <c r="N30" s="61">
        <f t="shared" si="134"/>
        <v>75.369056066189188</v>
      </c>
      <c r="O30" s="61">
        <f t="shared" si="134"/>
        <v>79.875936447460816</v>
      </c>
      <c r="P30" s="61">
        <f t="shared" si="134"/>
        <v>85.82164030644465</v>
      </c>
      <c r="Q30" s="61">
        <f t="shared" si="134"/>
        <v>76.599524261578992</v>
      </c>
      <c r="R30" s="61">
        <f t="shared" si="134"/>
        <v>77.936405684265239</v>
      </c>
      <c r="S30" s="61">
        <f t="shared" si="134"/>
        <v>26.193122242509702</v>
      </c>
      <c r="T30" s="61">
        <f t="shared" si="134"/>
        <v>23.468004378239861</v>
      </c>
      <c r="U30" s="61">
        <f t="shared" si="134"/>
        <v>23.048637276008876</v>
      </c>
      <c r="V30" s="61">
        <f t="shared" si="134"/>
        <v>20.671988600456263</v>
      </c>
      <c r="W30" s="61">
        <f t="shared" si="134"/>
        <v>22.462258048042877</v>
      </c>
      <c r="X30" s="61">
        <f t="shared" si="134"/>
        <v>23.731797702251377</v>
      </c>
      <c r="Y30" s="61">
        <f t="shared" si="134"/>
        <v>20.201723101911291</v>
      </c>
      <c r="Z30" s="61">
        <f t="shared" si="134"/>
        <v>20.209060248486168</v>
      </c>
      <c r="AA30" s="61">
        <f t="shared" si="134"/>
        <v>19.373316991949991</v>
      </c>
      <c r="AB30" s="61">
        <f t="shared" si="134"/>
        <v>20.491295650992164</v>
      </c>
      <c r="AC30" s="61">
        <f t="shared" si="134"/>
        <v>20.687058636723592</v>
      </c>
      <c r="AD30" s="61">
        <f t="shared" si="134"/>
        <v>18.632264372299371</v>
      </c>
      <c r="AE30" s="61">
        <f t="shared" si="134"/>
        <v>19.822742123409174</v>
      </c>
      <c r="AF30" s="61">
        <f t="shared" si="134"/>
        <v>18.725617755532141</v>
      </c>
      <c r="AG30" s="61">
        <f t="shared" si="134"/>
        <v>17.893961574064786</v>
      </c>
      <c r="AH30" s="61">
        <f t="shared" si="134"/>
        <v>19.014510003411122</v>
      </c>
      <c r="AI30" s="61">
        <f t="shared" si="134"/>
        <v>20.961439839442487</v>
      </c>
      <c r="AJ30" s="61">
        <f t="shared" si="134"/>
        <v>17.244099112716356</v>
      </c>
      <c r="AK30" s="61">
        <f t="shared" si="134"/>
        <v>15.786814450989311</v>
      </c>
      <c r="AL30" s="61">
        <f t="shared" si="134"/>
        <v>15.687509304746721</v>
      </c>
      <c r="AM30" s="61">
        <f t="shared" si="134"/>
        <v>16.173443081188289</v>
      </c>
      <c r="AN30" s="61">
        <f t="shared" si="134"/>
        <v>16.544738533589001</v>
      </c>
      <c r="AO30" s="61">
        <f t="shared" si="134"/>
        <v>16.631951361950843</v>
      </c>
      <c r="AP30" s="61">
        <f t="shared" si="134"/>
        <v>13.834820416309025</v>
      </c>
      <c r="AQ30" s="61">
        <f t="shared" si="134"/>
        <v>13.979023061245174</v>
      </c>
      <c r="AR30" s="61">
        <f t="shared" si="134"/>
        <v>11.933505532436831</v>
      </c>
      <c r="AS30" s="61">
        <f t="shared" si="134"/>
        <v>12.493223498997919</v>
      </c>
      <c r="AT30" s="61">
        <f t="shared" si="134"/>
        <v>11.597316207500295</v>
      </c>
      <c r="AU30" s="61">
        <f t="shared" si="134"/>
        <v>12.194654107517868</v>
      </c>
      <c r="AV30" s="61">
        <f t="shared" si="134"/>
        <v>11.346080785275333</v>
      </c>
      <c r="AW30" s="61">
        <f t="shared" si="134"/>
        <v>12.442783805758751</v>
      </c>
      <c r="AX30" s="61">
        <f t="shared" si="134"/>
        <v>12.175240515899244</v>
      </c>
      <c r="AY30" s="61">
        <f t="shared" si="134"/>
        <v>12.579537189705665</v>
      </c>
      <c r="AZ30" s="61">
        <f t="shared" si="134"/>
        <v>11.975722812947991</v>
      </c>
      <c r="BA30" s="61">
        <f t="shared" si="134"/>
        <v>10.440128658840077</v>
      </c>
      <c r="BB30" s="61">
        <f t="shared" si="134"/>
        <v>9.4993475454221752</v>
      </c>
      <c r="BC30" s="61">
        <f t="shared" si="134"/>
        <v>9.8918421149914231</v>
      </c>
      <c r="BD30" s="61">
        <f t="shared" si="134"/>
        <v>8.9997331632046862</v>
      </c>
      <c r="BE30" s="61">
        <f t="shared" si="134"/>
        <v>9.1809230145126079</v>
      </c>
      <c r="BF30" s="61">
        <f t="shared" si="134"/>
        <v>9.2491398853777085</v>
      </c>
      <c r="BG30" s="61">
        <f t="shared" si="134"/>
        <v>8.761093906384497</v>
      </c>
      <c r="BH30" s="61">
        <f t="shared" si="30"/>
        <v>9.3281828766778805</v>
      </c>
      <c r="BI30" s="61">
        <f t="shared" ref="BI30" si="135">+BI22/BI14</f>
        <v>8.7776559295256131</v>
      </c>
      <c r="BJ30" s="61">
        <f t="shared" ref="BJ30:BK30" si="136">+BJ22/BJ14</f>
        <v>8.2106943806471655</v>
      </c>
      <c r="BK30" s="61">
        <f t="shared" si="136"/>
        <v>9.111877690624107</v>
      </c>
      <c r="BL30" s="61">
        <f t="shared" ref="BL30:BN30" si="137">+BL22/BL14</f>
        <v>8.464684956668993</v>
      </c>
      <c r="BM30" s="61">
        <f t="shared" ref="BM30" si="138">+BM22/BM14</f>
        <v>8.6728686182189048</v>
      </c>
      <c r="BN30" s="61">
        <f t="shared" si="137"/>
        <v>8.6264994188418243</v>
      </c>
      <c r="BO30" s="61">
        <f t="shared" ref="BO30:BT30" si="139">+BO22/BO14</f>
        <v>8.8018099498346807</v>
      </c>
      <c r="BP30" s="61">
        <f t="shared" ref="BP30:BS30" si="140">+BP22/BP14</f>
        <v>8.0761168498114984</v>
      </c>
      <c r="BQ30" s="61">
        <f t="shared" si="140"/>
        <v>7.5623100455748054</v>
      </c>
      <c r="BR30" s="61">
        <f t="shared" si="140"/>
        <v>7.4183304914390593</v>
      </c>
      <c r="BS30" s="61">
        <f t="shared" si="140"/>
        <v>7.859005724014807</v>
      </c>
      <c r="BT30" s="61">
        <f t="shared" si="139"/>
        <v>7.7683837732413101</v>
      </c>
      <c r="BU30" s="61">
        <f t="shared" ref="BU30" si="141">+BU22/BU14</f>
        <v>8.0221128253942933</v>
      </c>
      <c r="BV30" s="61">
        <f t="shared" ref="BV30" si="142">+BV22/BV14</f>
        <v>7.2139749738357652</v>
      </c>
      <c r="BW30" s="61">
        <f t="shared" ref="BW30:BY30" si="143">+BW22/BW14</f>
        <v>7.4484523454671603</v>
      </c>
      <c r="BX30" s="61">
        <f t="shared" si="143"/>
        <v>7.9539391219949209</v>
      </c>
      <c r="BY30" s="61">
        <f t="shared" si="143"/>
        <v>7.1531377341517786</v>
      </c>
      <c r="BZ30" s="61">
        <f t="shared" ref="BZ30" si="144">+BZ22/BZ14</f>
        <v>7.0161077542868702</v>
      </c>
      <c r="CA30" s="61">
        <f t="shared" ref="CA30:CD30" si="145">+CA22/CA14</f>
        <v>7.7706942596954809</v>
      </c>
      <c r="CB30" s="61">
        <f t="shared" si="145"/>
        <v>7.8479528382699568</v>
      </c>
      <c r="CC30" s="61">
        <f t="shared" si="145"/>
        <v>7.6252191334015054</v>
      </c>
      <c r="CD30" s="61">
        <f t="shared" si="145"/>
        <v>7.5672345045070113</v>
      </c>
      <c r="CE30" s="61">
        <f t="shared" ref="CE30" si="146">+CE22/CE14</f>
        <v>7.9202093711651722</v>
      </c>
      <c r="CF30" s="61">
        <f t="shared" ref="CF30" si="147">+CF22/CF14</f>
        <v>7.553468960211303</v>
      </c>
      <c r="CG30" s="61">
        <f t="shared" ref="CG30:CX30" si="148">+CG22/CG14</f>
        <v>7.8275240890861042</v>
      </c>
      <c r="CH30" s="61">
        <f t="shared" si="148"/>
        <v>7.5086099440349141</v>
      </c>
      <c r="CI30" s="61">
        <f t="shared" si="148"/>
        <v>7.9517484559848741</v>
      </c>
      <c r="CJ30" s="61">
        <f t="shared" si="148"/>
        <v>8.9344255512986361</v>
      </c>
      <c r="CK30" s="61">
        <f t="shared" si="148"/>
        <v>8.4509881466633985</v>
      </c>
      <c r="CL30" s="61">
        <f t="shared" si="148"/>
        <v>8.0048962120079477</v>
      </c>
      <c r="CM30" s="61">
        <f t="shared" si="148"/>
        <v>8.4739512555021506</v>
      </c>
      <c r="CN30" s="61">
        <f t="shared" si="148"/>
        <v>8.8772569009302273</v>
      </c>
      <c r="CO30" s="61">
        <f t="shared" si="148"/>
        <v>9.9202835646159819</v>
      </c>
      <c r="CP30" s="61">
        <f t="shared" si="148"/>
        <v>10.384090220784739</v>
      </c>
      <c r="CQ30" s="61">
        <f t="shared" si="148"/>
        <v>10.023609428920597</v>
      </c>
      <c r="CR30" s="61">
        <f t="shared" si="148"/>
        <v>8.9292869781671484</v>
      </c>
      <c r="CS30" s="61">
        <f t="shared" si="148"/>
        <v>9.789502624920571</v>
      </c>
      <c r="CT30" s="61">
        <f t="shared" si="148"/>
        <v>9.157612212486784</v>
      </c>
      <c r="CU30" s="61">
        <f t="shared" si="148"/>
        <v>9.3772517160287325</v>
      </c>
      <c r="CV30" s="61">
        <f t="shared" si="148"/>
        <v>8.3545930867858242</v>
      </c>
      <c r="CW30" s="61">
        <f t="shared" si="148"/>
        <v>9.2977776416653253</v>
      </c>
      <c r="CX30" s="61">
        <f t="shared" si="148"/>
        <v>8.5639371950468348</v>
      </c>
      <c r="CY30" s="61">
        <f t="shared" ref="CY30" si="149">+CY22/CY14</f>
        <v>8.5509444187003716</v>
      </c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  <c r="IW30" s="49"/>
      <c r="IX30" s="49"/>
      <c r="IY30" s="49"/>
      <c r="IZ30" s="49"/>
      <c r="JA30" s="49"/>
      <c r="JB30" s="49"/>
      <c r="JC30" s="49"/>
      <c r="JD30" s="49"/>
      <c r="JE30" s="49"/>
      <c r="JF30" s="49"/>
      <c r="JG30" s="49"/>
      <c r="JH30" s="49"/>
      <c r="JI30" s="49"/>
      <c r="JJ30" s="49"/>
      <c r="JK30" s="49"/>
      <c r="JL30" s="49"/>
      <c r="JM30" s="49"/>
      <c r="JN30" s="49"/>
      <c r="JO30" s="49"/>
      <c r="JP30" s="49"/>
      <c r="JQ30" s="49"/>
      <c r="JR30" s="49"/>
      <c r="JS30" s="49"/>
      <c r="JT30" s="49"/>
    </row>
    <row r="31" spans="1:280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</row>
    <row r="32" spans="1:280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</row>
    <row r="33" spans="1:24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</row>
    <row r="34" spans="1:24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</row>
    <row r="35" spans="1:24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</row>
    <row r="36" spans="1:24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</row>
    <row r="37" spans="1:24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</row>
    <row r="38" spans="1:24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</row>
    <row r="39" spans="1:24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</row>
    <row r="40" spans="1:24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</row>
    <row r="41" spans="1:24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</row>
    <row r="42" spans="1:24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</row>
    <row r="43" spans="1:24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</row>
    <row r="44" spans="1:24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</row>
    <row r="45" spans="1:24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</row>
    <row r="46" spans="1:24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</row>
    <row r="47" spans="1:24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</row>
    <row r="48" spans="1:24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</row>
    <row r="49" spans="1:24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</row>
    <row r="50" spans="1:24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</row>
    <row r="51" spans="1:24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</row>
    <row r="52" spans="1:24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</row>
    <row r="53" spans="1:24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</row>
    <row r="54" spans="1:24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</row>
    <row r="55" spans="1:24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</row>
    <row r="56" spans="1:24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</row>
    <row r="57" spans="1:24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</row>
    <row r="58" spans="1:24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</row>
    <row r="59" spans="1:24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</row>
    <row r="60" spans="1:24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</row>
    <row r="61" spans="1:24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</row>
    <row r="62" spans="1:24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</row>
    <row r="63" spans="1:24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</row>
    <row r="64" spans="1:24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</row>
    <row r="65" spans="1:24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</row>
    <row r="66" spans="1:24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</row>
    <row r="67" spans="1:24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</row>
    <row r="68" spans="1:24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</row>
    <row r="69" spans="1:24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</row>
    <row r="70" spans="1:24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</row>
    <row r="71" spans="1:24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</row>
    <row r="72" spans="1:24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</row>
    <row r="73" spans="1:24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</row>
    <row r="74" spans="1:24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</row>
    <row r="75" spans="1:24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</row>
    <row r="76" spans="1:24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</row>
    <row r="77" spans="1:24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</row>
    <row r="78" spans="1:24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</row>
    <row r="79" spans="1:24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  <c r="HV79" s="14"/>
      <c r="HW79" s="14"/>
      <c r="HX79" s="14"/>
      <c r="HY79" s="14"/>
      <c r="HZ79" s="14"/>
      <c r="IA79" s="14"/>
      <c r="IB79" s="14"/>
      <c r="IC79" s="14"/>
      <c r="ID79" s="14"/>
      <c r="IE79" s="14"/>
      <c r="IF79" s="14"/>
      <c r="IG79" s="14"/>
      <c r="IH79" s="14"/>
    </row>
    <row r="80" spans="1:24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</row>
    <row r="81" spans="1:24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</row>
    <row r="82" spans="1:24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  <c r="HT82" s="14"/>
      <c r="HU82" s="14"/>
      <c r="HV82" s="14"/>
      <c r="HW82" s="14"/>
      <c r="HX82" s="14"/>
      <c r="HY82" s="14"/>
      <c r="HZ82" s="14"/>
      <c r="IA82" s="14"/>
      <c r="IB82" s="14"/>
      <c r="IC82" s="14"/>
      <c r="ID82" s="14"/>
      <c r="IE82" s="14"/>
      <c r="IF82" s="14"/>
      <c r="IG82" s="14"/>
      <c r="IH82" s="14"/>
    </row>
    <row r="83" spans="1:24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</row>
    <row r="84" spans="1:24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  <c r="HK84" s="14"/>
      <c r="HL84" s="14"/>
      <c r="HM84" s="14"/>
      <c r="HN84" s="14"/>
      <c r="HO84" s="14"/>
      <c r="HP84" s="14"/>
      <c r="HQ84" s="14"/>
      <c r="HR84" s="14"/>
      <c r="HS84" s="14"/>
      <c r="HT84" s="14"/>
      <c r="HU84" s="14"/>
      <c r="HV84" s="14"/>
      <c r="HW84" s="14"/>
      <c r="HX84" s="14"/>
      <c r="HY84" s="14"/>
      <c r="HZ84" s="14"/>
      <c r="IA84" s="14"/>
      <c r="IB84" s="14"/>
      <c r="IC84" s="14"/>
      <c r="ID84" s="14"/>
      <c r="IE84" s="14"/>
      <c r="IF84" s="14"/>
      <c r="IG84" s="14"/>
      <c r="IH84" s="14"/>
    </row>
    <row r="85" spans="1:24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</row>
    <row r="86" spans="1:24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  <c r="IF86" s="14"/>
      <c r="IG86" s="14"/>
      <c r="IH86" s="14"/>
    </row>
    <row r="87" spans="1:24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4"/>
      <c r="HK87" s="14"/>
      <c r="HL87" s="14"/>
      <c r="HM87" s="14"/>
      <c r="HN87" s="14"/>
      <c r="HO87" s="14"/>
      <c r="HP87" s="14"/>
      <c r="HQ87" s="14"/>
      <c r="HR87" s="14"/>
      <c r="HS87" s="14"/>
      <c r="HT87" s="14"/>
      <c r="HU87" s="14"/>
      <c r="HV87" s="14"/>
      <c r="HW87" s="14"/>
      <c r="HX87" s="14"/>
      <c r="HY87" s="14"/>
      <c r="HZ87" s="14"/>
      <c r="IA87" s="14"/>
      <c r="IB87" s="14"/>
      <c r="IC87" s="14"/>
      <c r="ID87" s="14"/>
      <c r="IE87" s="14"/>
      <c r="IF87" s="14"/>
      <c r="IG87" s="14"/>
      <c r="IH87" s="14"/>
    </row>
    <row r="88" spans="1:24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4"/>
      <c r="GW88" s="14"/>
      <c r="GX88" s="14"/>
      <c r="GY88" s="14"/>
      <c r="GZ88" s="14"/>
      <c r="HA88" s="14"/>
      <c r="HB88" s="14"/>
      <c r="HC88" s="14"/>
      <c r="HD88" s="14"/>
      <c r="HE88" s="14"/>
      <c r="HF88" s="14"/>
      <c r="HG88" s="14"/>
      <c r="HH88" s="14"/>
      <c r="HI88" s="14"/>
      <c r="HJ88" s="14"/>
      <c r="HK88" s="14"/>
      <c r="HL88" s="14"/>
      <c r="HM88" s="14"/>
      <c r="HN88" s="14"/>
      <c r="HO88" s="14"/>
      <c r="HP88" s="14"/>
      <c r="HQ88" s="14"/>
      <c r="HR88" s="14"/>
      <c r="HS88" s="14"/>
      <c r="HT88" s="14"/>
      <c r="HU88" s="14"/>
      <c r="HV88" s="14"/>
      <c r="HW88" s="14"/>
      <c r="HX88" s="14"/>
      <c r="HY88" s="14"/>
      <c r="HZ88" s="14"/>
      <c r="IA88" s="14"/>
      <c r="IB88" s="14"/>
      <c r="IC88" s="14"/>
      <c r="ID88" s="14"/>
      <c r="IE88" s="14"/>
      <c r="IF88" s="14"/>
      <c r="IG88" s="14"/>
      <c r="IH88" s="14"/>
    </row>
    <row r="89" spans="1:24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14"/>
      <c r="HJ89" s="14"/>
      <c r="HK89" s="14"/>
      <c r="HL89" s="14"/>
      <c r="HM89" s="14"/>
      <c r="HN89" s="14"/>
      <c r="HO89" s="14"/>
      <c r="HP89" s="14"/>
      <c r="HQ89" s="14"/>
      <c r="HR89" s="14"/>
      <c r="HS89" s="14"/>
      <c r="HT89" s="14"/>
      <c r="HU89" s="14"/>
      <c r="HV89" s="14"/>
      <c r="HW89" s="14"/>
      <c r="HX89" s="14"/>
      <c r="HY89" s="14"/>
      <c r="HZ89" s="14"/>
      <c r="IA89" s="14"/>
      <c r="IB89" s="14"/>
      <c r="IC89" s="14"/>
      <c r="ID89" s="14"/>
      <c r="IE89" s="14"/>
      <c r="IF89" s="14"/>
      <c r="IG89" s="14"/>
      <c r="IH89" s="14"/>
    </row>
    <row r="90" spans="1:24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  <c r="GB90" s="14"/>
      <c r="GC90" s="14"/>
      <c r="GD90" s="14"/>
      <c r="GE90" s="14"/>
      <c r="GF90" s="14"/>
      <c r="GG90" s="14"/>
      <c r="GH90" s="14"/>
      <c r="GI90" s="14"/>
      <c r="GJ90" s="14"/>
      <c r="GK90" s="14"/>
      <c r="GL90" s="14"/>
      <c r="GM90" s="14"/>
      <c r="GN90" s="14"/>
      <c r="GO90" s="14"/>
      <c r="GP90" s="14"/>
      <c r="GQ90" s="14"/>
      <c r="GR90" s="14"/>
      <c r="GS90" s="14"/>
      <c r="GT90" s="14"/>
      <c r="GU90" s="14"/>
      <c r="GV90" s="14"/>
      <c r="GW90" s="14"/>
      <c r="GX90" s="14"/>
      <c r="GY90" s="14"/>
      <c r="GZ90" s="14"/>
      <c r="HA90" s="14"/>
      <c r="HB90" s="14"/>
      <c r="HC90" s="14"/>
      <c r="HD90" s="14"/>
      <c r="HE90" s="14"/>
      <c r="HF90" s="14"/>
      <c r="HG90" s="14"/>
      <c r="HH90" s="14"/>
      <c r="HI90" s="14"/>
      <c r="HJ90" s="14"/>
      <c r="HK90" s="14"/>
      <c r="HL90" s="14"/>
      <c r="HM90" s="14"/>
      <c r="HN90" s="14"/>
      <c r="HO90" s="14"/>
      <c r="HP90" s="14"/>
      <c r="HQ90" s="14"/>
      <c r="HR90" s="14"/>
      <c r="HS90" s="14"/>
      <c r="HT90" s="14"/>
      <c r="HU90" s="14"/>
      <c r="HV90" s="14"/>
      <c r="HW90" s="14"/>
      <c r="HX90" s="14"/>
      <c r="HY90" s="14"/>
      <c r="HZ90" s="14"/>
      <c r="IA90" s="14"/>
      <c r="IB90" s="14"/>
      <c r="IC90" s="14"/>
      <c r="ID90" s="14"/>
      <c r="IE90" s="14"/>
      <c r="IF90" s="14"/>
      <c r="IG90" s="14"/>
      <c r="IH90" s="14"/>
    </row>
    <row r="91" spans="1:24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  <c r="IF91" s="14"/>
      <c r="IG91" s="14"/>
      <c r="IH91" s="14"/>
    </row>
    <row r="92" spans="1:24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  <c r="HK92" s="14"/>
      <c r="HL92" s="14"/>
      <c r="HM92" s="14"/>
      <c r="HN92" s="14"/>
      <c r="HO92" s="14"/>
      <c r="HP92" s="14"/>
      <c r="HQ92" s="14"/>
      <c r="HR92" s="14"/>
      <c r="HS92" s="14"/>
      <c r="HT92" s="14"/>
      <c r="HU92" s="14"/>
      <c r="HV92" s="14"/>
      <c r="HW92" s="14"/>
      <c r="HX92" s="14"/>
      <c r="HY92" s="14"/>
      <c r="HZ92" s="14"/>
      <c r="IA92" s="14"/>
      <c r="IB92" s="14"/>
      <c r="IC92" s="14"/>
      <c r="ID92" s="14"/>
      <c r="IE92" s="14"/>
      <c r="IF92" s="14"/>
      <c r="IG92" s="14"/>
      <c r="IH92" s="14"/>
    </row>
    <row r="93" spans="1:24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  <c r="HK93" s="14"/>
      <c r="HL93" s="14"/>
      <c r="HM93" s="14"/>
      <c r="HN93" s="14"/>
      <c r="HO93" s="14"/>
      <c r="HP93" s="14"/>
      <c r="HQ93" s="14"/>
      <c r="HR93" s="14"/>
      <c r="HS93" s="14"/>
      <c r="HT93" s="14"/>
      <c r="HU93" s="14"/>
      <c r="HV93" s="14"/>
      <c r="HW93" s="14"/>
      <c r="HX93" s="14"/>
      <c r="HY93" s="14"/>
      <c r="HZ93" s="14"/>
      <c r="IA93" s="14"/>
      <c r="IB93" s="14"/>
      <c r="IC93" s="14"/>
      <c r="ID93" s="14"/>
      <c r="IE93" s="14"/>
      <c r="IF93" s="14"/>
      <c r="IG93" s="14"/>
      <c r="IH93" s="14"/>
    </row>
    <row r="94" spans="1:24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  <c r="HH94" s="14"/>
      <c r="HI94" s="14"/>
      <c r="HJ94" s="14"/>
      <c r="HK94" s="14"/>
      <c r="HL94" s="14"/>
      <c r="HM94" s="14"/>
      <c r="HN94" s="14"/>
      <c r="HO94" s="14"/>
      <c r="HP94" s="14"/>
      <c r="HQ94" s="14"/>
      <c r="HR94" s="14"/>
      <c r="HS94" s="14"/>
      <c r="HT94" s="14"/>
      <c r="HU94" s="14"/>
      <c r="HV94" s="14"/>
      <c r="HW94" s="14"/>
      <c r="HX94" s="14"/>
      <c r="HY94" s="14"/>
      <c r="HZ94" s="14"/>
      <c r="IA94" s="14"/>
      <c r="IB94" s="14"/>
      <c r="IC94" s="14"/>
      <c r="ID94" s="14"/>
      <c r="IE94" s="14"/>
      <c r="IF94" s="14"/>
      <c r="IG94" s="14"/>
      <c r="IH94" s="14"/>
    </row>
    <row r="95" spans="1:24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  <c r="IA95" s="14"/>
      <c r="IB95" s="14"/>
      <c r="IC95" s="14"/>
      <c r="ID95" s="14"/>
      <c r="IE95" s="14"/>
      <c r="IF95" s="14"/>
      <c r="IG95" s="14"/>
      <c r="IH95" s="14"/>
    </row>
    <row r="96" spans="1:24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</row>
    <row r="97" spans="1:24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  <c r="HK97" s="14"/>
      <c r="HL97" s="14"/>
      <c r="HM97" s="14"/>
      <c r="HN97" s="14"/>
      <c r="HO97" s="14"/>
      <c r="HP97" s="14"/>
      <c r="HQ97" s="14"/>
      <c r="HR97" s="14"/>
      <c r="HS97" s="14"/>
      <c r="HT97" s="14"/>
      <c r="HU97" s="14"/>
      <c r="HV97" s="14"/>
      <c r="HW97" s="14"/>
      <c r="HX97" s="14"/>
      <c r="HY97" s="14"/>
      <c r="HZ97" s="14"/>
      <c r="IA97" s="14"/>
      <c r="IB97" s="14"/>
      <c r="IC97" s="14"/>
      <c r="ID97" s="14"/>
      <c r="IE97" s="14"/>
      <c r="IF97" s="14"/>
      <c r="IG97" s="14"/>
      <c r="IH97" s="14"/>
    </row>
    <row r="98" spans="1:24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  <c r="HH98" s="14"/>
      <c r="HI98" s="14"/>
      <c r="HJ98" s="14"/>
      <c r="HK98" s="14"/>
      <c r="HL98" s="14"/>
      <c r="HM98" s="14"/>
      <c r="HN98" s="14"/>
      <c r="HO98" s="14"/>
      <c r="HP98" s="14"/>
      <c r="HQ98" s="14"/>
      <c r="HR98" s="14"/>
      <c r="HS98" s="14"/>
      <c r="HT98" s="14"/>
      <c r="HU98" s="14"/>
      <c r="HV98" s="14"/>
      <c r="HW98" s="14"/>
      <c r="HX98" s="14"/>
      <c r="HY98" s="14"/>
      <c r="HZ98" s="14"/>
      <c r="IA98" s="14"/>
      <c r="IB98" s="14"/>
      <c r="IC98" s="14"/>
      <c r="ID98" s="14"/>
      <c r="IE98" s="14"/>
      <c r="IF98" s="14"/>
      <c r="IG98" s="14"/>
      <c r="IH98" s="14"/>
    </row>
    <row r="99" spans="1:24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  <c r="HH99" s="14"/>
      <c r="HI99" s="14"/>
      <c r="HJ99" s="14"/>
      <c r="HK99" s="14"/>
      <c r="HL99" s="14"/>
      <c r="HM99" s="14"/>
      <c r="HN99" s="14"/>
      <c r="HO99" s="14"/>
      <c r="HP99" s="14"/>
      <c r="HQ99" s="14"/>
      <c r="HR99" s="14"/>
      <c r="HS99" s="14"/>
      <c r="HT99" s="14"/>
      <c r="HU99" s="14"/>
      <c r="HV99" s="14"/>
      <c r="HW99" s="14"/>
      <c r="HX99" s="14"/>
      <c r="HY99" s="14"/>
      <c r="HZ99" s="14"/>
      <c r="IA99" s="14"/>
      <c r="IB99" s="14"/>
      <c r="IC99" s="14"/>
      <c r="ID99" s="14"/>
      <c r="IE99" s="14"/>
      <c r="IF99" s="14"/>
      <c r="IG99" s="14"/>
      <c r="IH99" s="14"/>
    </row>
    <row r="100" spans="1:24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4"/>
      <c r="GG100" s="14"/>
      <c r="GH100" s="14"/>
      <c r="GI100" s="14"/>
      <c r="GJ100" s="14"/>
      <c r="GK100" s="14"/>
      <c r="GL100" s="14"/>
      <c r="GM100" s="14"/>
      <c r="GN100" s="14"/>
      <c r="GO100" s="14"/>
      <c r="GP100" s="14"/>
      <c r="GQ100" s="14"/>
      <c r="GR100" s="14"/>
      <c r="GS100" s="14"/>
      <c r="GT100" s="14"/>
      <c r="GU100" s="14"/>
      <c r="GV100" s="14"/>
      <c r="GW100" s="14"/>
      <c r="GX100" s="14"/>
      <c r="GY100" s="14"/>
      <c r="GZ100" s="14"/>
      <c r="HA100" s="14"/>
      <c r="HB100" s="14"/>
      <c r="HC100" s="14"/>
      <c r="HD100" s="14"/>
      <c r="HE100" s="14"/>
      <c r="HF100" s="14"/>
      <c r="HG100" s="14"/>
      <c r="HH100" s="14"/>
      <c r="HI100" s="14"/>
      <c r="HJ100" s="14"/>
      <c r="HK100" s="14"/>
      <c r="HL100" s="14"/>
      <c r="HM100" s="14"/>
      <c r="HN100" s="14"/>
      <c r="HO100" s="14"/>
      <c r="HP100" s="14"/>
      <c r="HQ100" s="14"/>
      <c r="HR100" s="14"/>
      <c r="HS100" s="14"/>
      <c r="HT100" s="14"/>
      <c r="HU100" s="14"/>
      <c r="HV100" s="14"/>
      <c r="HW100" s="14"/>
      <c r="HX100" s="14"/>
      <c r="HY100" s="14"/>
      <c r="HZ100" s="14"/>
      <c r="IA100" s="14"/>
      <c r="IB100" s="14"/>
      <c r="IC100" s="14"/>
      <c r="ID100" s="14"/>
      <c r="IE100" s="14"/>
      <c r="IF100" s="14"/>
      <c r="IG100" s="14"/>
      <c r="IH100" s="14"/>
    </row>
    <row r="101" spans="1:24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  <c r="GB101" s="14"/>
      <c r="GC101" s="14"/>
      <c r="GD101" s="14"/>
      <c r="GE101" s="14"/>
      <c r="GF101" s="14"/>
      <c r="GG101" s="14"/>
      <c r="GH101" s="14"/>
      <c r="GI101" s="14"/>
      <c r="GJ101" s="14"/>
      <c r="GK101" s="14"/>
      <c r="GL101" s="14"/>
      <c r="GM101" s="14"/>
      <c r="GN101" s="14"/>
      <c r="GO101" s="14"/>
      <c r="GP101" s="14"/>
      <c r="GQ101" s="14"/>
      <c r="GR101" s="14"/>
      <c r="GS101" s="14"/>
      <c r="GT101" s="14"/>
      <c r="GU101" s="14"/>
      <c r="GV101" s="14"/>
      <c r="GW101" s="14"/>
      <c r="GX101" s="14"/>
      <c r="GY101" s="14"/>
      <c r="GZ101" s="14"/>
      <c r="HA101" s="14"/>
      <c r="HB101" s="14"/>
      <c r="HC101" s="14"/>
      <c r="HD101" s="14"/>
      <c r="HE101" s="14"/>
      <c r="HF101" s="14"/>
      <c r="HG101" s="14"/>
      <c r="HH101" s="14"/>
      <c r="HI101" s="14"/>
      <c r="HJ101" s="14"/>
      <c r="HK101" s="14"/>
      <c r="HL101" s="14"/>
      <c r="HM101" s="14"/>
      <c r="HN101" s="14"/>
      <c r="HO101" s="14"/>
      <c r="HP101" s="14"/>
      <c r="HQ101" s="14"/>
      <c r="HR101" s="14"/>
      <c r="HS101" s="14"/>
      <c r="HT101" s="14"/>
      <c r="HU101" s="14"/>
      <c r="HV101" s="14"/>
      <c r="HW101" s="14"/>
      <c r="HX101" s="14"/>
      <c r="HY101" s="14"/>
      <c r="HZ101" s="14"/>
      <c r="IA101" s="14"/>
      <c r="IB101" s="14"/>
      <c r="IC101" s="14"/>
      <c r="ID101" s="14"/>
      <c r="IE101" s="14"/>
      <c r="IF101" s="14"/>
      <c r="IG101" s="14"/>
      <c r="IH101" s="14"/>
    </row>
    <row r="102" spans="1:24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  <c r="FO102" s="14"/>
      <c r="FP102" s="14"/>
      <c r="FQ102" s="14"/>
      <c r="FR102" s="14"/>
      <c r="FS102" s="14"/>
      <c r="FT102" s="14"/>
      <c r="FU102" s="14"/>
      <c r="FV102" s="14"/>
      <c r="FW102" s="14"/>
      <c r="FX102" s="14"/>
      <c r="FY102" s="14"/>
      <c r="FZ102" s="14"/>
      <c r="GA102" s="14"/>
      <c r="GB102" s="14"/>
      <c r="GC102" s="14"/>
      <c r="GD102" s="14"/>
      <c r="GE102" s="14"/>
      <c r="GF102" s="14"/>
      <c r="GG102" s="14"/>
      <c r="GH102" s="14"/>
      <c r="GI102" s="14"/>
      <c r="GJ102" s="14"/>
      <c r="GK102" s="14"/>
      <c r="GL102" s="14"/>
      <c r="GM102" s="14"/>
      <c r="GN102" s="14"/>
      <c r="GO102" s="14"/>
      <c r="GP102" s="14"/>
      <c r="GQ102" s="14"/>
      <c r="GR102" s="14"/>
      <c r="GS102" s="14"/>
      <c r="GT102" s="14"/>
      <c r="GU102" s="14"/>
      <c r="GV102" s="14"/>
      <c r="GW102" s="14"/>
      <c r="GX102" s="14"/>
      <c r="GY102" s="14"/>
      <c r="GZ102" s="14"/>
      <c r="HA102" s="14"/>
      <c r="HB102" s="14"/>
      <c r="HC102" s="14"/>
      <c r="HD102" s="14"/>
      <c r="HE102" s="14"/>
      <c r="HF102" s="14"/>
      <c r="HG102" s="14"/>
      <c r="HH102" s="14"/>
      <c r="HI102" s="14"/>
      <c r="HJ102" s="14"/>
      <c r="HK102" s="14"/>
      <c r="HL102" s="14"/>
      <c r="HM102" s="14"/>
      <c r="HN102" s="14"/>
      <c r="HO102" s="14"/>
      <c r="HP102" s="14"/>
      <c r="HQ102" s="14"/>
      <c r="HR102" s="14"/>
      <c r="HS102" s="14"/>
      <c r="HT102" s="14"/>
      <c r="HU102" s="14"/>
      <c r="HV102" s="14"/>
      <c r="HW102" s="14"/>
      <c r="HX102" s="14"/>
      <c r="HY102" s="14"/>
      <c r="HZ102" s="14"/>
      <c r="IA102" s="14"/>
      <c r="IB102" s="14"/>
      <c r="IC102" s="14"/>
      <c r="ID102" s="14"/>
      <c r="IE102" s="14"/>
      <c r="IF102" s="14"/>
      <c r="IG102" s="14"/>
      <c r="IH102" s="14"/>
    </row>
    <row r="103" spans="1:24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  <c r="FP103" s="14"/>
      <c r="FQ103" s="14"/>
      <c r="FR103" s="14"/>
      <c r="FS103" s="14"/>
      <c r="FT103" s="14"/>
      <c r="FU103" s="14"/>
      <c r="FV103" s="14"/>
      <c r="FW103" s="14"/>
      <c r="FX103" s="14"/>
      <c r="FY103" s="14"/>
      <c r="FZ103" s="14"/>
      <c r="GA103" s="14"/>
      <c r="GB103" s="14"/>
      <c r="GC103" s="14"/>
      <c r="GD103" s="14"/>
      <c r="GE103" s="14"/>
      <c r="GF103" s="14"/>
      <c r="GG103" s="14"/>
      <c r="GH103" s="14"/>
      <c r="GI103" s="14"/>
      <c r="GJ103" s="14"/>
      <c r="GK103" s="14"/>
      <c r="GL103" s="14"/>
      <c r="GM103" s="14"/>
      <c r="GN103" s="14"/>
      <c r="GO103" s="14"/>
      <c r="GP103" s="14"/>
      <c r="GQ103" s="14"/>
      <c r="GR103" s="14"/>
      <c r="GS103" s="14"/>
      <c r="GT103" s="14"/>
      <c r="GU103" s="14"/>
      <c r="GV103" s="14"/>
      <c r="GW103" s="14"/>
      <c r="GX103" s="14"/>
      <c r="GY103" s="14"/>
      <c r="GZ103" s="14"/>
      <c r="HA103" s="14"/>
      <c r="HB103" s="14"/>
      <c r="HC103" s="14"/>
      <c r="HD103" s="14"/>
      <c r="HE103" s="14"/>
      <c r="HF103" s="14"/>
      <c r="HG103" s="14"/>
      <c r="HH103" s="14"/>
      <c r="HI103" s="14"/>
      <c r="HJ103" s="14"/>
      <c r="HK103" s="14"/>
      <c r="HL103" s="14"/>
      <c r="HM103" s="14"/>
      <c r="HN103" s="14"/>
      <c r="HO103" s="14"/>
      <c r="HP103" s="14"/>
      <c r="HQ103" s="14"/>
      <c r="HR103" s="14"/>
      <c r="HS103" s="14"/>
      <c r="HT103" s="14"/>
      <c r="HU103" s="14"/>
      <c r="HV103" s="14"/>
      <c r="HW103" s="14"/>
      <c r="HX103" s="14"/>
      <c r="HY103" s="14"/>
      <c r="HZ103" s="14"/>
      <c r="IA103" s="14"/>
      <c r="IB103" s="14"/>
      <c r="IC103" s="14"/>
      <c r="ID103" s="14"/>
      <c r="IE103" s="14"/>
      <c r="IF103" s="14"/>
      <c r="IG103" s="14"/>
      <c r="IH103" s="14"/>
    </row>
    <row r="104" spans="1:24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  <c r="FP104" s="14"/>
      <c r="FQ104" s="14"/>
      <c r="FR104" s="14"/>
      <c r="FS104" s="14"/>
      <c r="FT104" s="14"/>
      <c r="FU104" s="14"/>
      <c r="FV104" s="14"/>
      <c r="FW104" s="14"/>
      <c r="FX104" s="14"/>
      <c r="FY104" s="14"/>
      <c r="FZ104" s="14"/>
      <c r="GA104" s="14"/>
      <c r="GB104" s="14"/>
      <c r="GC104" s="14"/>
      <c r="GD104" s="14"/>
      <c r="GE104" s="14"/>
      <c r="GF104" s="14"/>
      <c r="GG104" s="14"/>
      <c r="GH104" s="14"/>
      <c r="GI104" s="14"/>
      <c r="GJ104" s="14"/>
      <c r="GK104" s="14"/>
      <c r="GL104" s="14"/>
      <c r="GM104" s="14"/>
      <c r="GN104" s="14"/>
      <c r="GO104" s="14"/>
      <c r="GP104" s="14"/>
      <c r="GQ104" s="14"/>
      <c r="GR104" s="14"/>
      <c r="GS104" s="14"/>
      <c r="GT104" s="14"/>
      <c r="GU104" s="14"/>
      <c r="GV104" s="14"/>
      <c r="GW104" s="14"/>
      <c r="GX104" s="14"/>
      <c r="GY104" s="14"/>
      <c r="GZ104" s="14"/>
      <c r="HA104" s="14"/>
      <c r="HB104" s="14"/>
      <c r="HC104" s="14"/>
      <c r="HD104" s="14"/>
      <c r="HE104" s="14"/>
      <c r="HF104" s="14"/>
      <c r="HG104" s="14"/>
      <c r="HH104" s="14"/>
      <c r="HI104" s="14"/>
      <c r="HJ104" s="14"/>
      <c r="HK104" s="14"/>
      <c r="HL104" s="14"/>
      <c r="HM104" s="14"/>
      <c r="HN104" s="14"/>
      <c r="HO104" s="14"/>
      <c r="HP104" s="14"/>
      <c r="HQ104" s="14"/>
      <c r="HR104" s="14"/>
      <c r="HS104" s="14"/>
      <c r="HT104" s="14"/>
      <c r="HU104" s="14"/>
      <c r="HV104" s="14"/>
      <c r="HW104" s="14"/>
      <c r="HX104" s="14"/>
      <c r="HY104" s="14"/>
      <c r="HZ104" s="14"/>
      <c r="IA104" s="14"/>
      <c r="IB104" s="14"/>
      <c r="IC104" s="14"/>
      <c r="ID104" s="14"/>
      <c r="IE104" s="14"/>
      <c r="IF104" s="14"/>
      <c r="IG104" s="14"/>
      <c r="IH104" s="14"/>
    </row>
    <row r="105" spans="1:24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14"/>
      <c r="FV105" s="14"/>
      <c r="FW105" s="14"/>
      <c r="FX105" s="14"/>
      <c r="FY105" s="14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14"/>
      <c r="GK105" s="14"/>
      <c r="GL105" s="14"/>
      <c r="GM105" s="14"/>
      <c r="GN105" s="14"/>
      <c r="GO105" s="14"/>
      <c r="GP105" s="14"/>
      <c r="GQ105" s="14"/>
      <c r="GR105" s="14"/>
      <c r="GS105" s="14"/>
      <c r="GT105" s="14"/>
      <c r="GU105" s="14"/>
      <c r="GV105" s="14"/>
      <c r="GW105" s="14"/>
      <c r="GX105" s="14"/>
      <c r="GY105" s="14"/>
      <c r="GZ105" s="14"/>
      <c r="HA105" s="14"/>
      <c r="HB105" s="14"/>
      <c r="HC105" s="14"/>
      <c r="HD105" s="14"/>
      <c r="HE105" s="14"/>
      <c r="HF105" s="14"/>
      <c r="HG105" s="14"/>
      <c r="HH105" s="14"/>
      <c r="HI105" s="14"/>
      <c r="HJ105" s="14"/>
      <c r="HK105" s="14"/>
      <c r="HL105" s="14"/>
      <c r="HM105" s="14"/>
      <c r="HN105" s="14"/>
      <c r="HO105" s="14"/>
      <c r="HP105" s="14"/>
      <c r="HQ105" s="14"/>
      <c r="HR105" s="14"/>
      <c r="HS105" s="14"/>
      <c r="HT105" s="14"/>
      <c r="HU105" s="14"/>
      <c r="HV105" s="14"/>
      <c r="HW105" s="14"/>
      <c r="HX105" s="14"/>
      <c r="HY105" s="14"/>
      <c r="HZ105" s="14"/>
      <c r="IA105" s="14"/>
      <c r="IB105" s="14"/>
      <c r="IC105" s="14"/>
      <c r="ID105" s="14"/>
      <c r="IE105" s="14"/>
      <c r="IF105" s="14"/>
      <c r="IG105" s="14"/>
      <c r="IH105" s="14"/>
    </row>
    <row r="106" spans="1:24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  <c r="FN106" s="14"/>
      <c r="FO106" s="14"/>
      <c r="FP106" s="14"/>
      <c r="FQ106" s="14"/>
      <c r="FR106" s="14"/>
      <c r="FS106" s="14"/>
      <c r="FT106" s="14"/>
      <c r="FU106" s="14"/>
      <c r="FV106" s="14"/>
      <c r="FW106" s="14"/>
      <c r="FX106" s="14"/>
      <c r="FY106" s="14"/>
      <c r="FZ106" s="14"/>
      <c r="GA106" s="14"/>
      <c r="GB106" s="14"/>
      <c r="GC106" s="14"/>
      <c r="GD106" s="14"/>
      <c r="GE106" s="14"/>
      <c r="GF106" s="14"/>
      <c r="GG106" s="14"/>
      <c r="GH106" s="14"/>
      <c r="GI106" s="14"/>
      <c r="GJ106" s="14"/>
      <c r="GK106" s="14"/>
      <c r="GL106" s="14"/>
      <c r="GM106" s="14"/>
      <c r="GN106" s="14"/>
      <c r="GO106" s="14"/>
      <c r="GP106" s="14"/>
      <c r="GQ106" s="14"/>
      <c r="GR106" s="14"/>
      <c r="GS106" s="14"/>
      <c r="GT106" s="14"/>
      <c r="GU106" s="14"/>
      <c r="GV106" s="14"/>
      <c r="GW106" s="14"/>
      <c r="GX106" s="14"/>
      <c r="GY106" s="14"/>
      <c r="GZ106" s="14"/>
      <c r="HA106" s="14"/>
      <c r="HB106" s="14"/>
      <c r="HC106" s="14"/>
      <c r="HD106" s="14"/>
      <c r="HE106" s="14"/>
      <c r="HF106" s="14"/>
      <c r="HG106" s="14"/>
      <c r="HH106" s="14"/>
      <c r="HI106" s="14"/>
      <c r="HJ106" s="14"/>
      <c r="HK106" s="14"/>
      <c r="HL106" s="14"/>
      <c r="HM106" s="14"/>
      <c r="HN106" s="14"/>
      <c r="HO106" s="14"/>
      <c r="HP106" s="14"/>
      <c r="HQ106" s="14"/>
      <c r="HR106" s="14"/>
      <c r="HS106" s="14"/>
      <c r="HT106" s="14"/>
      <c r="HU106" s="14"/>
      <c r="HV106" s="14"/>
      <c r="HW106" s="14"/>
      <c r="HX106" s="14"/>
      <c r="HY106" s="14"/>
      <c r="HZ106" s="14"/>
      <c r="IA106" s="14"/>
      <c r="IB106" s="14"/>
      <c r="IC106" s="14"/>
      <c r="ID106" s="14"/>
      <c r="IE106" s="14"/>
      <c r="IF106" s="14"/>
      <c r="IG106" s="14"/>
      <c r="IH106" s="14"/>
    </row>
    <row r="107" spans="1:24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  <c r="FO107" s="14"/>
      <c r="FP107" s="14"/>
      <c r="FQ107" s="14"/>
      <c r="FR107" s="14"/>
      <c r="FS107" s="14"/>
      <c r="FT107" s="14"/>
      <c r="FU107" s="14"/>
      <c r="FV107" s="14"/>
      <c r="FW107" s="14"/>
      <c r="FX107" s="14"/>
      <c r="FY107" s="14"/>
      <c r="FZ107" s="14"/>
      <c r="GA107" s="14"/>
      <c r="GB107" s="14"/>
      <c r="GC107" s="14"/>
      <c r="GD107" s="14"/>
      <c r="GE107" s="14"/>
      <c r="GF107" s="14"/>
      <c r="GG107" s="14"/>
      <c r="GH107" s="14"/>
      <c r="GI107" s="14"/>
      <c r="GJ107" s="14"/>
      <c r="GK107" s="14"/>
      <c r="GL107" s="14"/>
      <c r="GM107" s="14"/>
      <c r="GN107" s="14"/>
      <c r="GO107" s="14"/>
      <c r="GP107" s="14"/>
      <c r="GQ107" s="14"/>
      <c r="GR107" s="14"/>
      <c r="GS107" s="14"/>
      <c r="GT107" s="14"/>
      <c r="GU107" s="14"/>
      <c r="GV107" s="14"/>
      <c r="GW107" s="14"/>
      <c r="GX107" s="14"/>
      <c r="GY107" s="14"/>
      <c r="GZ107" s="14"/>
      <c r="HA107" s="14"/>
      <c r="HB107" s="14"/>
      <c r="HC107" s="14"/>
      <c r="HD107" s="14"/>
      <c r="HE107" s="14"/>
      <c r="HF107" s="14"/>
      <c r="HG107" s="14"/>
      <c r="HH107" s="14"/>
      <c r="HI107" s="14"/>
      <c r="HJ107" s="14"/>
      <c r="HK107" s="14"/>
      <c r="HL107" s="14"/>
      <c r="HM107" s="14"/>
      <c r="HN107" s="14"/>
      <c r="HO107" s="14"/>
      <c r="HP107" s="14"/>
      <c r="HQ107" s="14"/>
      <c r="HR107" s="14"/>
      <c r="HS107" s="14"/>
      <c r="HT107" s="14"/>
      <c r="HU107" s="14"/>
      <c r="HV107" s="14"/>
      <c r="HW107" s="14"/>
      <c r="HX107" s="14"/>
      <c r="HY107" s="14"/>
      <c r="HZ107" s="14"/>
      <c r="IA107" s="14"/>
      <c r="IB107" s="14"/>
      <c r="IC107" s="14"/>
      <c r="ID107" s="14"/>
      <c r="IE107" s="14"/>
      <c r="IF107" s="14"/>
      <c r="IG107" s="14"/>
      <c r="IH107" s="14"/>
    </row>
    <row r="108" spans="1:24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  <c r="FO108" s="14"/>
      <c r="FP108" s="14"/>
      <c r="FQ108" s="14"/>
      <c r="FR108" s="14"/>
      <c r="FS108" s="14"/>
      <c r="FT108" s="14"/>
      <c r="FU108" s="14"/>
      <c r="FV108" s="14"/>
      <c r="FW108" s="14"/>
      <c r="FX108" s="14"/>
      <c r="FY108" s="14"/>
      <c r="FZ108" s="14"/>
      <c r="GA108" s="14"/>
      <c r="GB108" s="14"/>
      <c r="GC108" s="14"/>
      <c r="GD108" s="14"/>
      <c r="GE108" s="14"/>
      <c r="GF108" s="14"/>
      <c r="GG108" s="14"/>
      <c r="GH108" s="14"/>
      <c r="GI108" s="14"/>
      <c r="GJ108" s="14"/>
      <c r="GK108" s="14"/>
      <c r="GL108" s="14"/>
      <c r="GM108" s="14"/>
      <c r="GN108" s="14"/>
      <c r="GO108" s="14"/>
      <c r="GP108" s="14"/>
      <c r="GQ108" s="14"/>
      <c r="GR108" s="14"/>
      <c r="GS108" s="14"/>
      <c r="GT108" s="14"/>
      <c r="GU108" s="14"/>
      <c r="GV108" s="14"/>
      <c r="GW108" s="14"/>
      <c r="GX108" s="14"/>
      <c r="GY108" s="14"/>
      <c r="GZ108" s="14"/>
      <c r="HA108" s="14"/>
      <c r="HB108" s="14"/>
      <c r="HC108" s="14"/>
      <c r="HD108" s="14"/>
      <c r="HE108" s="14"/>
      <c r="HF108" s="14"/>
      <c r="HG108" s="14"/>
      <c r="HH108" s="14"/>
      <c r="HI108" s="14"/>
      <c r="HJ108" s="14"/>
      <c r="HK108" s="14"/>
      <c r="HL108" s="14"/>
      <c r="HM108" s="14"/>
      <c r="HN108" s="14"/>
      <c r="HO108" s="14"/>
      <c r="HP108" s="14"/>
      <c r="HQ108" s="14"/>
      <c r="HR108" s="14"/>
      <c r="HS108" s="14"/>
      <c r="HT108" s="14"/>
      <c r="HU108" s="14"/>
      <c r="HV108" s="14"/>
      <c r="HW108" s="14"/>
      <c r="HX108" s="14"/>
      <c r="HY108" s="14"/>
      <c r="HZ108" s="14"/>
      <c r="IA108" s="14"/>
      <c r="IB108" s="14"/>
      <c r="IC108" s="14"/>
      <c r="ID108" s="14"/>
      <c r="IE108" s="14"/>
      <c r="IF108" s="14"/>
      <c r="IG108" s="14"/>
      <c r="IH108" s="14"/>
    </row>
    <row r="109" spans="1:24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4"/>
      <c r="FK109" s="14"/>
      <c r="FL109" s="14"/>
      <c r="FM109" s="14"/>
      <c r="FN109" s="14"/>
      <c r="FO109" s="14"/>
      <c r="FP109" s="14"/>
      <c r="FQ109" s="14"/>
      <c r="FR109" s="14"/>
      <c r="FS109" s="14"/>
      <c r="FT109" s="14"/>
      <c r="FU109" s="14"/>
      <c r="FV109" s="14"/>
      <c r="FW109" s="14"/>
      <c r="FX109" s="14"/>
      <c r="FY109" s="14"/>
      <c r="FZ109" s="14"/>
      <c r="GA109" s="14"/>
      <c r="GB109" s="14"/>
      <c r="GC109" s="14"/>
      <c r="GD109" s="14"/>
      <c r="GE109" s="14"/>
      <c r="GF109" s="14"/>
      <c r="GG109" s="14"/>
      <c r="GH109" s="14"/>
      <c r="GI109" s="14"/>
      <c r="GJ109" s="14"/>
      <c r="GK109" s="14"/>
      <c r="GL109" s="14"/>
      <c r="GM109" s="14"/>
      <c r="GN109" s="14"/>
      <c r="GO109" s="14"/>
      <c r="GP109" s="14"/>
      <c r="GQ109" s="14"/>
      <c r="GR109" s="14"/>
      <c r="GS109" s="14"/>
      <c r="GT109" s="14"/>
      <c r="GU109" s="14"/>
      <c r="GV109" s="14"/>
      <c r="GW109" s="14"/>
      <c r="GX109" s="14"/>
      <c r="GY109" s="14"/>
      <c r="GZ109" s="14"/>
      <c r="HA109" s="14"/>
      <c r="HB109" s="14"/>
      <c r="HC109" s="14"/>
      <c r="HD109" s="14"/>
      <c r="HE109" s="14"/>
      <c r="HF109" s="14"/>
      <c r="HG109" s="14"/>
      <c r="HH109" s="14"/>
      <c r="HI109" s="14"/>
      <c r="HJ109" s="14"/>
      <c r="HK109" s="14"/>
      <c r="HL109" s="14"/>
      <c r="HM109" s="14"/>
      <c r="HN109" s="14"/>
      <c r="HO109" s="14"/>
      <c r="HP109" s="14"/>
      <c r="HQ109" s="14"/>
      <c r="HR109" s="14"/>
      <c r="HS109" s="14"/>
      <c r="HT109" s="14"/>
      <c r="HU109" s="14"/>
      <c r="HV109" s="14"/>
      <c r="HW109" s="14"/>
      <c r="HX109" s="14"/>
      <c r="HY109" s="14"/>
      <c r="HZ109" s="14"/>
      <c r="IA109" s="14"/>
      <c r="IB109" s="14"/>
      <c r="IC109" s="14"/>
      <c r="ID109" s="14"/>
      <c r="IE109" s="14"/>
      <c r="IF109" s="14"/>
      <c r="IG109" s="14"/>
      <c r="IH109" s="14"/>
    </row>
    <row r="110" spans="1:24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14"/>
      <c r="GK110" s="14"/>
      <c r="GL110" s="14"/>
      <c r="GM110" s="14"/>
      <c r="GN110" s="14"/>
      <c r="GO110" s="14"/>
      <c r="GP110" s="14"/>
      <c r="GQ110" s="14"/>
      <c r="GR110" s="14"/>
      <c r="GS110" s="14"/>
      <c r="GT110" s="14"/>
      <c r="GU110" s="14"/>
      <c r="GV110" s="14"/>
      <c r="GW110" s="14"/>
      <c r="GX110" s="14"/>
      <c r="GY110" s="14"/>
      <c r="GZ110" s="14"/>
      <c r="HA110" s="14"/>
      <c r="HB110" s="14"/>
      <c r="HC110" s="14"/>
      <c r="HD110" s="14"/>
      <c r="HE110" s="14"/>
      <c r="HF110" s="14"/>
      <c r="HG110" s="14"/>
      <c r="HH110" s="14"/>
      <c r="HI110" s="14"/>
      <c r="HJ110" s="14"/>
      <c r="HK110" s="14"/>
      <c r="HL110" s="14"/>
      <c r="HM110" s="14"/>
      <c r="HN110" s="14"/>
      <c r="HO110" s="14"/>
      <c r="HP110" s="14"/>
      <c r="HQ110" s="14"/>
      <c r="HR110" s="14"/>
      <c r="HS110" s="14"/>
      <c r="HT110" s="14"/>
      <c r="HU110" s="14"/>
      <c r="HV110" s="14"/>
      <c r="HW110" s="14"/>
      <c r="HX110" s="14"/>
      <c r="HY110" s="14"/>
      <c r="HZ110" s="14"/>
      <c r="IA110" s="14"/>
      <c r="IB110" s="14"/>
      <c r="IC110" s="14"/>
      <c r="ID110" s="14"/>
      <c r="IE110" s="14"/>
      <c r="IF110" s="14"/>
      <c r="IG110" s="14"/>
      <c r="IH110" s="14"/>
    </row>
    <row r="111" spans="1:24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  <c r="FP111" s="14"/>
      <c r="FQ111" s="14"/>
      <c r="FR111" s="14"/>
      <c r="FS111" s="14"/>
      <c r="FT111" s="14"/>
      <c r="FU111" s="14"/>
      <c r="FV111" s="14"/>
      <c r="FW111" s="14"/>
      <c r="FX111" s="14"/>
      <c r="FY111" s="14"/>
      <c r="FZ111" s="14"/>
      <c r="GA111" s="14"/>
      <c r="GB111" s="14"/>
      <c r="GC111" s="14"/>
      <c r="GD111" s="14"/>
      <c r="GE111" s="14"/>
      <c r="GF111" s="14"/>
      <c r="GG111" s="14"/>
      <c r="GH111" s="14"/>
      <c r="GI111" s="14"/>
      <c r="GJ111" s="14"/>
      <c r="GK111" s="14"/>
      <c r="GL111" s="14"/>
      <c r="GM111" s="14"/>
      <c r="GN111" s="14"/>
      <c r="GO111" s="14"/>
      <c r="GP111" s="14"/>
      <c r="GQ111" s="14"/>
      <c r="GR111" s="14"/>
      <c r="GS111" s="14"/>
      <c r="GT111" s="14"/>
      <c r="GU111" s="14"/>
      <c r="GV111" s="14"/>
      <c r="GW111" s="14"/>
      <c r="GX111" s="14"/>
      <c r="GY111" s="14"/>
      <c r="GZ111" s="14"/>
      <c r="HA111" s="14"/>
      <c r="HB111" s="14"/>
      <c r="HC111" s="14"/>
      <c r="HD111" s="14"/>
      <c r="HE111" s="14"/>
      <c r="HF111" s="14"/>
      <c r="HG111" s="14"/>
      <c r="HH111" s="14"/>
      <c r="HI111" s="14"/>
      <c r="HJ111" s="14"/>
      <c r="HK111" s="14"/>
      <c r="HL111" s="14"/>
      <c r="HM111" s="14"/>
      <c r="HN111" s="14"/>
      <c r="HO111" s="14"/>
      <c r="HP111" s="14"/>
      <c r="HQ111" s="14"/>
      <c r="HR111" s="14"/>
      <c r="HS111" s="14"/>
      <c r="HT111" s="14"/>
      <c r="HU111" s="14"/>
      <c r="HV111" s="14"/>
      <c r="HW111" s="14"/>
      <c r="HX111" s="14"/>
      <c r="HY111" s="14"/>
      <c r="HZ111" s="14"/>
      <c r="IA111" s="14"/>
      <c r="IB111" s="14"/>
      <c r="IC111" s="14"/>
      <c r="ID111" s="14"/>
      <c r="IE111" s="14"/>
      <c r="IF111" s="14"/>
      <c r="IG111" s="14"/>
      <c r="IH111" s="14"/>
    </row>
    <row r="112" spans="1:24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  <c r="GW112" s="14"/>
      <c r="GX112" s="14"/>
      <c r="GY112" s="14"/>
      <c r="GZ112" s="14"/>
      <c r="HA112" s="14"/>
      <c r="HB112" s="14"/>
      <c r="HC112" s="14"/>
      <c r="HD112" s="14"/>
      <c r="HE112" s="14"/>
      <c r="HF112" s="14"/>
      <c r="HG112" s="14"/>
      <c r="HH112" s="14"/>
      <c r="HI112" s="14"/>
      <c r="HJ112" s="14"/>
      <c r="HK112" s="14"/>
      <c r="HL112" s="14"/>
      <c r="HM112" s="14"/>
      <c r="HN112" s="14"/>
      <c r="HO112" s="14"/>
      <c r="HP112" s="14"/>
      <c r="HQ112" s="14"/>
      <c r="HR112" s="14"/>
      <c r="HS112" s="14"/>
      <c r="HT112" s="14"/>
      <c r="HU112" s="14"/>
      <c r="HV112" s="14"/>
      <c r="HW112" s="14"/>
      <c r="HX112" s="14"/>
      <c r="HY112" s="14"/>
      <c r="HZ112" s="14"/>
      <c r="IA112" s="14"/>
      <c r="IB112" s="14"/>
      <c r="IC112" s="14"/>
      <c r="ID112" s="14"/>
      <c r="IE112" s="14"/>
      <c r="IF112" s="14"/>
      <c r="IG112" s="14"/>
      <c r="IH112" s="14"/>
    </row>
    <row r="113" spans="1:24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  <c r="HH113" s="14"/>
      <c r="HI113" s="14"/>
      <c r="HJ113" s="14"/>
      <c r="HK113" s="14"/>
      <c r="HL113" s="14"/>
      <c r="HM113" s="14"/>
      <c r="HN113" s="14"/>
      <c r="HO113" s="14"/>
      <c r="HP113" s="14"/>
      <c r="HQ113" s="14"/>
      <c r="HR113" s="14"/>
      <c r="HS113" s="14"/>
      <c r="HT113" s="14"/>
      <c r="HU113" s="14"/>
      <c r="HV113" s="14"/>
      <c r="HW113" s="14"/>
      <c r="HX113" s="14"/>
      <c r="HY113" s="14"/>
      <c r="HZ113" s="14"/>
      <c r="IA113" s="14"/>
      <c r="IB113" s="14"/>
      <c r="IC113" s="14"/>
      <c r="ID113" s="14"/>
      <c r="IE113" s="14"/>
      <c r="IF113" s="14"/>
      <c r="IG113" s="14"/>
      <c r="IH113" s="14"/>
    </row>
  </sheetData>
  <mergeCells count="5">
    <mergeCell ref="A23:A30"/>
    <mergeCell ref="A5:A6"/>
    <mergeCell ref="B5:B6"/>
    <mergeCell ref="A7:A14"/>
    <mergeCell ref="A15:A22"/>
  </mergeCells>
  <phoneticPr fontId="1" type="noConversion"/>
  <printOptions verticalCentered="1"/>
  <pageMargins left="0.39370078740157483" right="0.39370078740157483" top="0.39370078740157483" bottom="0.39370078740157483" header="0" footer="0"/>
  <pageSetup paperSize="9" scale="46" fitToHeight="4" orientation="landscape" r:id="rId1"/>
  <headerFooter alignWithMargins="0"/>
  <colBreaks count="5" manualBreakCount="5">
    <brk id="18" max="29" man="1"/>
    <brk id="34" max="29" man="1"/>
    <brk id="50" max="29" man="1"/>
    <brk id="66" max="29" man="1"/>
    <brk id="82" max="29" man="1"/>
  </colBreaks>
  <ignoredErrors>
    <ignoredError sqref="BM14:BN14 BM22:BN22 BJ15:BJ21 S22:BK22 S14:BK14 BL14:BL22 BT14 BT22 BO14:BS22 BU14:CU22 CV22:CW22 CV14:CW14 CX14:CY14 CX22:CY22 CX15:CX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kwartały</vt:lpstr>
      <vt:lpstr>kwartały!Obszar_wydruku</vt:lpstr>
      <vt:lpstr>kwartały!Tytuły_wydruku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Zlecenia_klientowskie_zrealizowane_na_rachunkach_bieżących_banków_w_NBP_DSP_–_kwartalnie_od_1999_r.</dc:title>
  <dc:creator/>
  <cp:lastModifiedBy/>
  <dcterms:created xsi:type="dcterms:W3CDTF">2021-10-05T11:49:51Z</dcterms:created>
  <dcterms:modified xsi:type="dcterms:W3CDTF">2024-04-09T12:06:41Z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BPCATEGORY">
    <vt:lpwstr>Pozostale</vt:lpwstr>
  </property>
  <property fmtid="{D5CDD505-2E9C-101B-9397-08002B2CF9AE}" pid="3" name="NBPClassifiedBy">
    <vt:lpwstr>UxC4dwLulzfINJ8nQH+xvX5LNGipWa4BRSZhPgxsCvmxRb0HMCXh3YaXlLnKX47DDQvyMHqkNDuk9QRTKyuqRtlPbqh7m77eA2xGhD0Cuwk=</vt:lpwstr>
  </property>
  <property fmtid="{D5CDD505-2E9C-101B-9397-08002B2CF9AE}" pid="4" name="NBPClassificationDate">
    <vt:lpwstr>2022-04-22T14:55:34.3909061+02:00</vt:lpwstr>
  </property>
  <property fmtid="{D5CDD505-2E9C-101B-9397-08002B2CF9AE}" pid="5" name="NBPClassifiedBySID">
    <vt:lpwstr>UxC4dwLulzfINJ8nQH+xvX5LNGipWa4BRSZhPgxsCvlSx3BBPdJQK6laT4d++pWq3chGdDrYwW6QtF70M1P87I5Dv2jP1Hxj21k+XcnXsM0=</vt:lpwstr>
  </property>
  <property fmtid="{D5CDD505-2E9C-101B-9397-08002B2CF9AE}" pid="6" name="NBPGRNItemId">
    <vt:lpwstr>GRN-0e854c26-1e5f-43d5-aecd-33a7a03413ab</vt:lpwstr>
  </property>
  <property fmtid="{D5CDD505-2E9C-101B-9397-08002B2CF9AE}" pid="7" name="NBPHash">
    <vt:lpwstr>Ox6eCGtHDiUrJoHhEleBw4CyhvnR9fjOHXxOXNztgTA=</vt:lpwstr>
  </property>
  <property fmtid="{D5CDD505-2E9C-101B-9397-08002B2CF9AE}" pid="8" name="DLPClassification">
    <vt:lpwstr/>
  </property>
  <property fmtid="{D5CDD505-2E9C-101B-9397-08002B2CF9AE}" pid="9" name="NBPRefresh">
    <vt:lpwstr>False</vt:lpwstr>
  </property>
</Properties>
</file>