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F5D86735-AFF8-41E1-8D1A-2489D2232191}" xr6:coauthVersionLast="47" xr6:coauthVersionMax="47" xr10:uidLastSave="{00000000-0000-0000-0000-000000000000}"/>
  <bookViews>
    <workbookView xWindow="3060" yWindow="435" windowWidth="25740" windowHeight="14610" xr2:uid="{00000000-000D-0000-FFFF-FFFF00000000}"/>
  </bookViews>
  <sheets>
    <sheet name="okresy" sheetId="4" r:id="rId1"/>
    <sheet name="kwartały" sheetId="5" r:id="rId2"/>
  </sheets>
  <definedNames>
    <definedName name="_xlnm.Print_Area" localSheetId="1">kwartały!$A$1:$E$121</definedName>
    <definedName name="_xlnm.Print_Area" localSheetId="0">okresy!$A$1:$E$348</definedName>
    <definedName name="_xlnm.Print_Titles" localSheetId="1">kwartały!$15:$18</definedName>
    <definedName name="_xlnm.Print_Titles" localSheetId="0">okresy!$15:$18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0" i="5" l="1"/>
  <c r="E120" i="5" s="1"/>
  <c r="D347" i="4"/>
  <c r="E347" i="4" s="1"/>
  <c r="D346" i="4" l="1"/>
  <c r="E346" i="4" s="1"/>
  <c r="D343" i="4"/>
  <c r="E343" i="4" s="1"/>
  <c r="D345" i="4"/>
  <c r="E345" i="4" s="1"/>
  <c r="D118" i="5"/>
  <c r="E118" i="5" s="1"/>
  <c r="D342" i="4"/>
  <c r="E342" i="4" s="1"/>
  <c r="D341" i="4"/>
  <c r="E341" i="4" s="1"/>
  <c r="D340" i="4" l="1"/>
  <c r="E340" i="4" s="1"/>
  <c r="D119" i="5"/>
  <c r="E119" i="5" s="1"/>
  <c r="D339" i="4"/>
  <c r="E339" i="4" s="1"/>
  <c r="D338" i="4" l="1"/>
  <c r="E338" i="4" s="1"/>
  <c r="D117" i="5" l="1"/>
  <c r="E117" i="5" s="1"/>
  <c r="D337" i="4" l="1"/>
  <c r="E337" i="4" s="1"/>
  <c r="D336" i="4"/>
  <c r="E336" i="4" s="1"/>
  <c r="D335" i="4" l="1"/>
  <c r="E335" i="4" s="1"/>
  <c r="D116" i="5" l="1"/>
  <c r="E116" i="5" s="1"/>
  <c r="D334" i="4"/>
  <c r="E334" i="4" s="1"/>
  <c r="D333" i="4" l="1"/>
  <c r="E333" i="4" s="1"/>
  <c r="D332" i="4" l="1"/>
  <c r="E332" i="4" s="1"/>
  <c r="D115" i="5"/>
  <c r="E115" i="5" s="1"/>
  <c r="D330" i="4"/>
  <c r="E330" i="4" s="1"/>
  <c r="D329" i="4"/>
  <c r="E329" i="4" s="1"/>
  <c r="D328" i="4" l="1"/>
  <c r="E328" i="4" s="1"/>
  <c r="D114" i="5" l="1"/>
  <c r="E114" i="5" s="1"/>
  <c r="D327" i="4"/>
  <c r="E327" i="4" s="1"/>
  <c r="D326" i="4" l="1"/>
  <c r="E326" i="4" s="1"/>
  <c r="D325" i="4"/>
  <c r="E325" i="4" s="1"/>
  <c r="D113" i="5" l="1"/>
  <c r="E113" i="5" s="1"/>
  <c r="D324" i="4"/>
  <c r="E324" i="4" s="1"/>
  <c r="D323" i="4" l="1"/>
  <c r="E323" i="4" s="1"/>
  <c r="D322" i="4" l="1"/>
  <c r="E322" i="4" s="1"/>
  <c r="D112" i="5" l="1"/>
  <c r="E112" i="5" s="1"/>
  <c r="D321" i="4" l="1"/>
  <c r="E321" i="4" s="1"/>
  <c r="D320" i="4"/>
  <c r="E320" i="4" s="1"/>
  <c r="D319" i="4"/>
  <c r="E319" i="4" s="1"/>
  <c r="D111" i="5" l="1"/>
  <c r="E111" i="5" s="1"/>
  <c r="D317" i="4"/>
  <c r="E317" i="4" s="1"/>
  <c r="D316" i="4" l="1"/>
  <c r="E316" i="4" s="1"/>
  <c r="D315" i="4" l="1"/>
  <c r="E315" i="4" s="1"/>
  <c r="D110" i="5" l="1"/>
  <c r="E110" i="5" s="1"/>
  <c r="D314" i="4"/>
  <c r="E314" i="4" s="1"/>
  <c r="D313" i="4" l="1"/>
  <c r="E313" i="4" s="1"/>
  <c r="D312" i="4" l="1"/>
  <c r="E312" i="4" s="1"/>
  <c r="D311" i="4" l="1"/>
  <c r="E311" i="4" s="1"/>
  <c r="D310" i="4" l="1"/>
  <c r="E310" i="4" s="1"/>
  <c r="D109" i="5" l="1"/>
  <c r="E109" i="5" s="1"/>
  <c r="D309" i="4"/>
  <c r="E309" i="4" s="1"/>
  <c r="D108" i="5" l="1"/>
  <c r="E108" i="5" s="1"/>
  <c r="D308" i="4"/>
  <c r="E308" i="4" s="1"/>
  <c r="D307" i="4" l="1"/>
  <c r="E307" i="4" s="1"/>
  <c r="D107" i="5" l="1"/>
  <c r="E107" i="5" s="1"/>
  <c r="D304" i="4"/>
  <c r="E304" i="4" s="1"/>
  <c r="D306" i="4"/>
  <c r="E306" i="4" s="1"/>
  <c r="D303" i="4" l="1"/>
  <c r="E303" i="4" s="1"/>
  <c r="D302" i="4" l="1"/>
  <c r="E302" i="4" s="1"/>
  <c r="D106" i="5" l="1"/>
  <c r="E106" i="5" s="1"/>
  <c r="D301" i="4" l="1"/>
  <c r="E301" i="4" s="1"/>
  <c r="D300" i="4" l="1"/>
  <c r="E300" i="4" s="1"/>
  <c r="D299" i="4" l="1"/>
  <c r="E299" i="4" s="1"/>
  <c r="D298" i="4" l="1"/>
  <c r="E298" i="4" s="1"/>
  <c r="D105" i="5"/>
  <c r="E105" i="5" s="1"/>
  <c r="D297" i="4" l="1"/>
  <c r="E297" i="4" s="1"/>
  <c r="D296" i="4" l="1"/>
  <c r="E296" i="4" s="1"/>
  <c r="D104" i="5" l="1"/>
  <c r="E104" i="5" s="1"/>
  <c r="D295" i="4"/>
  <c r="E295" i="4" s="1"/>
  <c r="D294" i="4" l="1"/>
  <c r="E294" i="4" s="1"/>
  <c r="D293" i="4" l="1"/>
  <c r="E293" i="4" s="1"/>
  <c r="D103" i="5" l="1"/>
  <c r="E103" i="5" s="1"/>
  <c r="D291" i="4"/>
  <c r="E291" i="4" s="1"/>
  <c r="D290" i="4" l="1"/>
  <c r="E290" i="4" s="1"/>
  <c r="D289" i="4" l="1"/>
  <c r="E289" i="4" s="1"/>
  <c r="D102" i="5" l="1"/>
  <c r="E102" i="5" s="1"/>
  <c r="D288" i="4" l="1"/>
  <c r="E288" i="4" s="1"/>
  <c r="D287" i="4" l="1"/>
  <c r="E287" i="4" s="1"/>
  <c r="D286" i="4" l="1"/>
  <c r="E286" i="4" s="1"/>
  <c r="D101" i="5" l="1"/>
  <c r="E101" i="5" s="1"/>
  <c r="D285" i="4"/>
  <c r="E285" i="4" s="1"/>
  <c r="D284" i="4" l="1"/>
  <c r="E284" i="4" s="1"/>
  <c r="D283" i="4" l="1"/>
  <c r="E283" i="4" s="1"/>
  <c r="D100" i="5" l="1"/>
  <c r="E100" i="5" s="1"/>
  <c r="D282" i="4"/>
  <c r="E282" i="4" s="1"/>
  <c r="D281" i="4" l="1"/>
  <c r="E281" i="4" s="1"/>
  <c r="D280" i="4" l="1"/>
  <c r="E280" i="4" s="1"/>
  <c r="D99" i="5" l="1"/>
  <c r="E99" i="5" s="1"/>
  <c r="D278" i="4"/>
  <c r="E278" i="4" s="1"/>
  <c r="D277" i="4" l="1"/>
  <c r="E277" i="4" s="1"/>
  <c r="D276" i="4" l="1"/>
  <c r="E276" i="4" s="1"/>
  <c r="D98" i="5" l="1"/>
  <c r="E98" i="5" s="1"/>
  <c r="D275" i="4"/>
  <c r="E275" i="4" s="1"/>
  <c r="D274" i="4" l="1"/>
  <c r="E274" i="4" s="1"/>
  <c r="D273" i="4"/>
  <c r="E273" i="4" s="1"/>
  <c r="D97" i="5" l="1"/>
  <c r="E97" i="5" s="1"/>
  <c r="D272" i="4"/>
  <c r="E272" i="4" s="1"/>
  <c r="D271" i="4" l="1"/>
  <c r="E271" i="4" s="1"/>
  <c r="D270" i="4" l="1"/>
  <c r="E270" i="4" s="1"/>
  <c r="D96" i="5" l="1"/>
  <c r="E96" i="5" s="1"/>
  <c r="D269" i="4"/>
  <c r="E269" i="4" s="1"/>
  <c r="D268" i="4" l="1"/>
  <c r="E268" i="4" s="1"/>
  <c r="D267" i="4" l="1"/>
  <c r="E267" i="4" s="1"/>
  <c r="D95" i="5" l="1"/>
  <c r="E95" i="5" s="1"/>
  <c r="D265" i="4"/>
  <c r="E265" i="4" s="1"/>
  <c r="D264" i="4" l="1"/>
  <c r="E264" i="4" s="1"/>
  <c r="D263" i="4"/>
  <c r="E263" i="4" s="1"/>
  <c r="D94" i="5" l="1"/>
  <c r="E94" i="5" s="1"/>
  <c r="D262" i="4"/>
  <c r="E262" i="4" s="1"/>
  <c r="D261" i="4" l="1"/>
  <c r="E261" i="4" s="1"/>
  <c r="D260" i="4" l="1"/>
  <c r="E260" i="4" s="1"/>
  <c r="D93" i="5" l="1"/>
  <c r="E93" i="5" s="1"/>
  <c r="D259" i="4"/>
  <c r="E259" i="4" s="1"/>
  <c r="D258" i="4" l="1"/>
  <c r="E258" i="4" s="1"/>
  <c r="D257" i="4" l="1"/>
  <c r="E257" i="4" s="1"/>
  <c r="D256" i="4" l="1"/>
  <c r="E256" i="4" s="1"/>
  <c r="D92" i="5"/>
  <c r="E92" i="5" s="1"/>
  <c r="D255" i="4" l="1"/>
  <c r="E255" i="4" s="1"/>
  <c r="D254" i="4"/>
  <c r="E254" i="4" s="1"/>
  <c r="D90" i="5" l="1"/>
  <c r="E90" i="5" s="1"/>
  <c r="D252" i="4"/>
  <c r="E252" i="4" s="1"/>
  <c r="D251" i="4" l="1"/>
  <c r="E251" i="4" s="1"/>
  <c r="D250" i="4" l="1"/>
  <c r="E250" i="4" s="1"/>
  <c r="D89" i="5" l="1"/>
  <c r="E89" i="5" s="1"/>
  <c r="D249" i="4" l="1"/>
  <c r="E249" i="4" s="1"/>
  <c r="D248" i="4" l="1"/>
  <c r="E248" i="4" s="1"/>
  <c r="D247" i="4" l="1"/>
  <c r="E247" i="4" s="1"/>
  <c r="D88" i="5" l="1"/>
  <c r="E88" i="5" s="1"/>
  <c r="D246" i="4"/>
  <c r="E246" i="4" s="1"/>
  <c r="D245" i="4" l="1"/>
  <c r="E245" i="4" s="1"/>
  <c r="D244" i="4" l="1"/>
  <c r="E244" i="4" s="1"/>
  <c r="D87" i="5" l="1"/>
  <c r="E87" i="5" s="1"/>
  <c r="D243" i="4"/>
  <c r="E243" i="4" s="1"/>
  <c r="D242" i="4" l="1"/>
  <c r="E242" i="4" s="1"/>
  <c r="D241" i="4" l="1"/>
  <c r="E241" i="4" s="1"/>
  <c r="D86" i="5" l="1"/>
  <c r="E86" i="5" s="1"/>
  <c r="D239" i="4"/>
  <c r="E239" i="4" s="1"/>
  <c r="D238" i="4" l="1"/>
  <c r="E238" i="4" s="1"/>
  <c r="D237" i="4" l="1"/>
  <c r="E237" i="4" s="1"/>
  <c r="D85" i="5" l="1"/>
  <c r="E85" i="5" s="1"/>
  <c r="D236" i="4"/>
  <c r="E236" i="4" s="1"/>
  <c r="D235" i="4" l="1"/>
  <c r="E235" i="4" s="1"/>
  <c r="D234" i="4" l="1"/>
  <c r="E234" i="4" s="1"/>
  <c r="D84" i="5" l="1"/>
  <c r="E84" i="5" s="1"/>
  <c r="D233" i="4"/>
  <c r="E233" i="4" s="1"/>
  <c r="D232" i="4" l="1"/>
  <c r="E232" i="4" s="1"/>
  <c r="D231" i="4" l="1"/>
  <c r="E231" i="4" s="1"/>
  <c r="D83" i="5" l="1"/>
  <c r="E83" i="5" s="1"/>
  <c r="D230" i="4"/>
  <c r="E230" i="4" s="1"/>
  <c r="D229" i="4" l="1"/>
  <c r="E229" i="4" s="1"/>
  <c r="D228" i="4" l="1"/>
  <c r="E228" i="4" s="1"/>
  <c r="D225" i="4" l="1"/>
  <c r="E225" i="4" s="1"/>
  <c r="D224" i="4"/>
  <c r="E224" i="4" s="1"/>
  <c r="D226" i="4"/>
  <c r="E226" i="4" s="1"/>
  <c r="D82" i="5"/>
  <c r="E82" i="5" s="1"/>
  <c r="D81" i="5" l="1"/>
  <c r="E81" i="5" s="1"/>
  <c r="D223" i="4"/>
  <c r="E223" i="4" s="1"/>
  <c r="D222" i="4"/>
  <c r="E222" i="4" s="1"/>
  <c r="D221" i="4"/>
  <c r="E221" i="4" s="1"/>
  <c r="D80" i="5" l="1"/>
  <c r="E80" i="5" s="1"/>
  <c r="D220" i="4"/>
  <c r="E220" i="4" s="1"/>
  <c r="D219" i="4"/>
  <c r="E219" i="4" s="1"/>
  <c r="D218" i="4"/>
  <c r="E218" i="4" s="1"/>
  <c r="D215" i="4" l="1"/>
  <c r="D216" i="4"/>
  <c r="D217" i="4"/>
  <c r="D79" i="5" l="1"/>
  <c r="E79" i="5" s="1"/>
  <c r="E217" i="4"/>
  <c r="E216" i="4"/>
  <c r="E215" i="4"/>
  <c r="D213" i="4" l="1"/>
  <c r="E213" i="4" s="1"/>
  <c r="D212" i="4"/>
  <c r="E212" i="4" s="1"/>
  <c r="D211" i="4"/>
  <c r="E211" i="4" s="1"/>
  <c r="D78" i="5"/>
  <c r="E78" i="5" s="1"/>
  <c r="D77" i="5" l="1"/>
  <c r="E77" i="5" s="1"/>
  <c r="D208" i="4"/>
  <c r="E208" i="4" s="1"/>
  <c r="D209" i="4"/>
  <c r="E209" i="4" s="1"/>
  <c r="D210" i="4"/>
  <c r="E210" i="4" s="1"/>
  <c r="D69" i="5" l="1"/>
  <c r="E69" i="5" s="1"/>
  <c r="D76" i="5"/>
  <c r="E76" i="5" s="1"/>
  <c r="D75" i="5"/>
  <c r="E75" i="5" s="1"/>
  <c r="D74" i="5"/>
  <c r="E74" i="5" s="1"/>
  <c r="D73" i="5"/>
  <c r="E73" i="5" s="1"/>
  <c r="D72" i="5"/>
  <c r="E72" i="5" s="1"/>
  <c r="D71" i="5"/>
  <c r="E71" i="5" s="1"/>
  <c r="D70" i="5"/>
  <c r="E70" i="5" s="1"/>
  <c r="D68" i="5"/>
  <c r="E68" i="5" s="1"/>
  <c r="D67" i="5"/>
  <c r="E67" i="5" s="1"/>
  <c r="D66" i="5"/>
  <c r="E66" i="5" s="1"/>
  <c r="D65" i="5"/>
  <c r="E65" i="5" s="1"/>
  <c r="D64" i="5"/>
  <c r="E64" i="5" s="1"/>
  <c r="D63" i="5"/>
  <c r="E63" i="5" s="1"/>
  <c r="D62" i="5"/>
  <c r="E62" i="5" s="1"/>
  <c r="D61" i="5"/>
  <c r="E61" i="5" s="1"/>
  <c r="D60" i="5"/>
  <c r="E60" i="5" s="1"/>
  <c r="D59" i="5"/>
  <c r="E59" i="5" s="1"/>
  <c r="D58" i="5"/>
  <c r="E58" i="5" s="1"/>
  <c r="D57" i="5"/>
  <c r="E57" i="5" s="1"/>
  <c r="D56" i="5"/>
  <c r="E56" i="5" s="1"/>
  <c r="D55" i="5"/>
  <c r="E55" i="5" s="1"/>
  <c r="D54" i="5"/>
  <c r="E54" i="5" s="1"/>
  <c r="D53" i="5"/>
  <c r="E53" i="5" s="1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4" i="5"/>
  <c r="E44" i="5" s="1"/>
  <c r="D43" i="5"/>
  <c r="E43" i="5" s="1"/>
  <c r="D42" i="5"/>
  <c r="E42" i="5" s="1"/>
  <c r="D41" i="5"/>
  <c r="E41" i="5" s="1"/>
  <c r="D40" i="5"/>
  <c r="E40" i="5" s="1"/>
  <c r="D39" i="5"/>
  <c r="E39" i="5" s="1"/>
  <c r="D38" i="5"/>
  <c r="E38" i="5" s="1"/>
  <c r="D37" i="5"/>
  <c r="E37" i="5" s="1"/>
  <c r="D36" i="5"/>
  <c r="E36" i="5" s="1"/>
  <c r="D35" i="5"/>
  <c r="E35" i="5" s="1"/>
  <c r="D34" i="5"/>
  <c r="E34" i="5" s="1"/>
  <c r="D33" i="5"/>
  <c r="E33" i="5" s="1"/>
  <c r="D32" i="5"/>
  <c r="E32" i="5" s="1"/>
  <c r="D31" i="5"/>
  <c r="E31" i="5" s="1"/>
  <c r="D30" i="5"/>
  <c r="E30" i="5" s="1"/>
  <c r="D29" i="5"/>
  <c r="E29" i="5" s="1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D22" i="5"/>
  <c r="E22" i="5" s="1"/>
  <c r="D21" i="5"/>
  <c r="E21" i="5" s="1"/>
  <c r="D20" i="5"/>
  <c r="E20" i="5" s="1"/>
  <c r="D19" i="5"/>
  <c r="E19" i="5" s="1"/>
  <c r="D207" i="4"/>
  <c r="E207" i="4" s="1"/>
  <c r="D206" i="4"/>
  <c r="E206" i="4" s="1"/>
  <c r="D205" i="4"/>
  <c r="E205" i="4" s="1"/>
  <c r="D204" i="4"/>
  <c r="E204" i="4" s="1"/>
  <c r="D203" i="4"/>
  <c r="E203" i="4" s="1"/>
  <c r="D202" i="4"/>
  <c r="E202" i="4" s="1"/>
  <c r="D200" i="4"/>
  <c r="E200" i="4" s="1"/>
  <c r="D199" i="4"/>
  <c r="E199" i="4" s="1"/>
  <c r="D198" i="4"/>
  <c r="E198" i="4" s="1"/>
  <c r="D197" i="4"/>
  <c r="E197" i="4" s="1"/>
  <c r="D196" i="4"/>
  <c r="E196" i="4" s="1"/>
  <c r="D195" i="4"/>
  <c r="E195" i="4" s="1"/>
  <c r="D194" i="4"/>
  <c r="E194" i="4" s="1"/>
  <c r="D193" i="4"/>
  <c r="E193" i="4" s="1"/>
  <c r="D192" i="4"/>
  <c r="E192" i="4" s="1"/>
  <c r="D191" i="4"/>
  <c r="E191" i="4" s="1"/>
  <c r="D190" i="4"/>
  <c r="E190" i="4" s="1"/>
  <c r="D189" i="4"/>
  <c r="E189" i="4" s="1"/>
  <c r="D187" i="4"/>
  <c r="E187" i="4" s="1"/>
  <c r="D186" i="4"/>
  <c r="E186" i="4" s="1"/>
  <c r="D185" i="4"/>
  <c r="E185" i="4" s="1"/>
  <c r="D184" i="4"/>
  <c r="E184" i="4" s="1"/>
  <c r="D183" i="4"/>
  <c r="E183" i="4" s="1"/>
  <c r="D182" i="4"/>
  <c r="E182" i="4" s="1"/>
  <c r="D181" i="4"/>
  <c r="E181" i="4" s="1"/>
  <c r="D180" i="4"/>
  <c r="E180" i="4" s="1"/>
  <c r="D179" i="4"/>
  <c r="E179" i="4" s="1"/>
  <c r="D178" i="4"/>
  <c r="E178" i="4" s="1"/>
  <c r="D177" i="4"/>
  <c r="E177" i="4" s="1"/>
  <c r="D176" i="4"/>
  <c r="E176" i="4" s="1"/>
  <c r="D174" i="4"/>
  <c r="E174" i="4" s="1"/>
  <c r="D173" i="4"/>
  <c r="E173" i="4" s="1"/>
  <c r="D172" i="4"/>
  <c r="E172" i="4" s="1"/>
  <c r="D171" i="4"/>
  <c r="E171" i="4" s="1"/>
  <c r="D170" i="4"/>
  <c r="E170" i="4" s="1"/>
  <c r="D169" i="4"/>
  <c r="E169" i="4" s="1"/>
  <c r="D168" i="4"/>
  <c r="E168" i="4" s="1"/>
  <c r="D167" i="4"/>
  <c r="E167" i="4" s="1"/>
  <c r="D166" i="4"/>
  <c r="E166" i="4" s="1"/>
  <c r="D165" i="4"/>
  <c r="E165" i="4" s="1"/>
  <c r="D164" i="4"/>
  <c r="E164" i="4" s="1"/>
  <c r="D163" i="4"/>
  <c r="E163" i="4" s="1"/>
  <c r="D161" i="4"/>
  <c r="E161" i="4" s="1"/>
  <c r="D160" i="4"/>
  <c r="E160" i="4" s="1"/>
  <c r="D159" i="4"/>
  <c r="E159" i="4" s="1"/>
  <c r="D158" i="4"/>
  <c r="E158" i="4" s="1"/>
  <c r="D157" i="4"/>
  <c r="E157" i="4" s="1"/>
  <c r="D156" i="4"/>
  <c r="E156" i="4" s="1"/>
  <c r="D155" i="4"/>
  <c r="E155" i="4" s="1"/>
  <c r="D154" i="4"/>
  <c r="E154" i="4" s="1"/>
  <c r="D153" i="4"/>
  <c r="E153" i="4" s="1"/>
  <c r="D152" i="4"/>
  <c r="E152" i="4" s="1"/>
  <c r="D151" i="4"/>
  <c r="E151" i="4" s="1"/>
  <c r="D150" i="4"/>
  <c r="E150" i="4" s="1"/>
  <c r="D148" i="4"/>
  <c r="E148" i="4" s="1"/>
  <c r="D147" i="4"/>
  <c r="E147" i="4" s="1"/>
  <c r="D146" i="4"/>
  <c r="E146" i="4" s="1"/>
  <c r="D145" i="4"/>
  <c r="E145" i="4" s="1"/>
  <c r="D144" i="4"/>
  <c r="E144" i="4" s="1"/>
  <c r="D143" i="4"/>
  <c r="E143" i="4" s="1"/>
  <c r="D142" i="4"/>
  <c r="E142" i="4" s="1"/>
  <c r="D141" i="4"/>
  <c r="E141" i="4" s="1"/>
  <c r="D140" i="4"/>
  <c r="E140" i="4" s="1"/>
  <c r="D139" i="4"/>
  <c r="E139" i="4" s="1"/>
  <c r="D138" i="4"/>
  <c r="E138" i="4" s="1"/>
  <c r="D137" i="4"/>
  <c r="E137" i="4" s="1"/>
  <c r="D135" i="4"/>
  <c r="E135" i="4" s="1"/>
  <c r="D134" i="4"/>
  <c r="E134" i="4" s="1"/>
  <c r="D133" i="4"/>
  <c r="E133" i="4" s="1"/>
  <c r="D132" i="4"/>
  <c r="E132" i="4" s="1"/>
  <c r="D131" i="4"/>
  <c r="E131" i="4" s="1"/>
  <c r="D130" i="4"/>
  <c r="E130" i="4" s="1"/>
  <c r="D129" i="4"/>
  <c r="E129" i="4" s="1"/>
  <c r="D128" i="4"/>
  <c r="E128" i="4" s="1"/>
  <c r="D127" i="4"/>
  <c r="E127" i="4" s="1"/>
  <c r="D126" i="4"/>
  <c r="E126" i="4" s="1"/>
  <c r="D125" i="4"/>
  <c r="E125" i="4" s="1"/>
  <c r="D124" i="4"/>
  <c r="E124" i="4" s="1"/>
  <c r="D122" i="4"/>
  <c r="E122" i="4" s="1"/>
  <c r="D121" i="4"/>
  <c r="E121" i="4" s="1"/>
  <c r="D120" i="4"/>
  <c r="E120" i="4" s="1"/>
  <c r="D119" i="4"/>
  <c r="E119" i="4" s="1"/>
  <c r="D118" i="4"/>
  <c r="E118" i="4" s="1"/>
  <c r="D117" i="4"/>
  <c r="E117" i="4" s="1"/>
  <c r="D116" i="4"/>
  <c r="E116" i="4" s="1"/>
  <c r="D115" i="4"/>
  <c r="E115" i="4" s="1"/>
  <c r="D114" i="4"/>
  <c r="E114" i="4" s="1"/>
  <c r="D113" i="4"/>
  <c r="E113" i="4" s="1"/>
  <c r="D112" i="4"/>
  <c r="E112" i="4" s="1"/>
  <c r="D111" i="4"/>
  <c r="E111" i="4" s="1"/>
  <c r="D109" i="4"/>
  <c r="E109" i="4" s="1"/>
  <c r="D108" i="4"/>
  <c r="E108" i="4" s="1"/>
  <c r="D107" i="4"/>
  <c r="E107" i="4" s="1"/>
  <c r="D106" i="4"/>
  <c r="E106" i="4" s="1"/>
  <c r="D105" i="4"/>
  <c r="E105" i="4" s="1"/>
  <c r="D104" i="4"/>
  <c r="E104" i="4" s="1"/>
  <c r="D103" i="4"/>
  <c r="E103" i="4" s="1"/>
  <c r="D102" i="4"/>
  <c r="E102" i="4" s="1"/>
  <c r="D101" i="4"/>
  <c r="E101" i="4" s="1"/>
  <c r="D100" i="4"/>
  <c r="E100" i="4" s="1"/>
  <c r="D99" i="4"/>
  <c r="E99" i="4" s="1"/>
  <c r="D98" i="4"/>
  <c r="E98" i="4" s="1"/>
  <c r="D96" i="4"/>
  <c r="E96" i="4" s="1"/>
  <c r="D95" i="4"/>
  <c r="E95" i="4" s="1"/>
  <c r="D94" i="4"/>
  <c r="E94" i="4" s="1"/>
  <c r="D93" i="4"/>
  <c r="E93" i="4" s="1"/>
  <c r="D92" i="4"/>
  <c r="E92" i="4" s="1"/>
  <c r="D91" i="4"/>
  <c r="E91" i="4" s="1"/>
  <c r="D90" i="4"/>
  <c r="E90" i="4" s="1"/>
  <c r="D89" i="4"/>
  <c r="E89" i="4" s="1"/>
  <c r="D88" i="4"/>
  <c r="E88" i="4" s="1"/>
  <c r="D87" i="4"/>
  <c r="E87" i="4" s="1"/>
  <c r="D86" i="4"/>
  <c r="E86" i="4" s="1"/>
  <c r="D85" i="4"/>
  <c r="E85" i="4" s="1"/>
  <c r="D83" i="4"/>
  <c r="E83" i="4" s="1"/>
  <c r="D82" i="4"/>
  <c r="E82" i="4" s="1"/>
  <c r="D81" i="4"/>
  <c r="E81" i="4" s="1"/>
  <c r="D80" i="4"/>
  <c r="E80" i="4" s="1"/>
  <c r="D79" i="4"/>
  <c r="E79" i="4" s="1"/>
  <c r="D78" i="4"/>
  <c r="E78" i="4" s="1"/>
  <c r="D77" i="4"/>
  <c r="E77" i="4" s="1"/>
  <c r="D76" i="4"/>
  <c r="E76" i="4" s="1"/>
  <c r="D75" i="4"/>
  <c r="E75" i="4" s="1"/>
  <c r="D74" i="4"/>
  <c r="E74" i="4" s="1"/>
  <c r="D73" i="4"/>
  <c r="E73" i="4" s="1"/>
  <c r="D72" i="4"/>
  <c r="E72" i="4" s="1"/>
  <c r="D70" i="4"/>
  <c r="E70" i="4" s="1"/>
  <c r="D69" i="4"/>
  <c r="E69" i="4" s="1"/>
  <c r="D68" i="4"/>
  <c r="E68" i="4" s="1"/>
  <c r="D67" i="4"/>
  <c r="E67" i="4" s="1"/>
  <c r="D66" i="4"/>
  <c r="E66" i="4" s="1"/>
  <c r="D65" i="4"/>
  <c r="E65" i="4" s="1"/>
  <c r="D64" i="4"/>
  <c r="E64" i="4" s="1"/>
  <c r="D63" i="4"/>
  <c r="E63" i="4" s="1"/>
  <c r="D62" i="4"/>
  <c r="E62" i="4" s="1"/>
  <c r="D61" i="4"/>
  <c r="E61" i="4" s="1"/>
  <c r="D60" i="4"/>
  <c r="E60" i="4" s="1"/>
  <c r="D59" i="4"/>
  <c r="E59" i="4" s="1"/>
  <c r="D57" i="4"/>
  <c r="E57" i="4" s="1"/>
  <c r="D56" i="4"/>
  <c r="E56" i="4" s="1"/>
  <c r="D55" i="4"/>
  <c r="E55" i="4" s="1"/>
  <c r="D54" i="4"/>
  <c r="E54" i="4" s="1"/>
  <c r="D53" i="4"/>
  <c r="E53" i="4" s="1"/>
  <c r="D52" i="4"/>
  <c r="E52" i="4" s="1"/>
  <c r="D51" i="4"/>
  <c r="E51" i="4" s="1"/>
  <c r="D50" i="4"/>
  <c r="E50" i="4" s="1"/>
  <c r="D49" i="4"/>
  <c r="E49" i="4" s="1"/>
  <c r="D48" i="4"/>
  <c r="E48" i="4" s="1"/>
  <c r="D47" i="4"/>
  <c r="E47" i="4" s="1"/>
  <c r="D46" i="4"/>
  <c r="E46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E39" i="4" s="1"/>
  <c r="D38" i="4"/>
  <c r="E38" i="4" s="1"/>
  <c r="D37" i="4"/>
  <c r="E37" i="4" s="1"/>
  <c r="D36" i="4"/>
  <c r="E36" i="4" s="1"/>
  <c r="D35" i="4"/>
  <c r="E35" i="4" s="1"/>
  <c r="D34" i="4"/>
  <c r="E34" i="4" s="1"/>
  <c r="D33" i="4"/>
  <c r="E33" i="4" s="1"/>
  <c r="D31" i="4"/>
  <c r="E31" i="4" s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23" i="4"/>
  <c r="E23" i="4" s="1"/>
  <c r="D22" i="4"/>
  <c r="E22" i="4" s="1"/>
  <c r="D21" i="4"/>
  <c r="E21" i="4" s="1"/>
  <c r="D20" i="4"/>
  <c r="E20" i="4" s="1"/>
</calcChain>
</file>

<file path=xl/sharedStrings.xml><?xml version="1.0" encoding="utf-8"?>
<sst xmlns="http://schemas.openxmlformats.org/spreadsheetml/2006/main" count="462" uniqueCount="447">
  <si>
    <t>Narodowy Bank Polski</t>
  </si>
  <si>
    <t>Departament Systemu Płatniczego</t>
  </si>
  <si>
    <t>Okres                                          utrzymywania                                  rezerwy</t>
  </si>
  <si>
    <t>1.</t>
  </si>
  <si>
    <t>2.</t>
  </si>
  <si>
    <t>3.</t>
  </si>
  <si>
    <t>4.</t>
  </si>
  <si>
    <t>5.</t>
  </si>
  <si>
    <t>31.XII.1998 - 31.I.1999</t>
  </si>
  <si>
    <t>1.II.1999 - 28.II.1999</t>
  </si>
  <si>
    <t>1.III.1999 - 30.III.1999</t>
  </si>
  <si>
    <t>31.III.1999 - 29.IV.1999</t>
  </si>
  <si>
    <t>30.IV.1999 - 30.V.1999</t>
  </si>
  <si>
    <t>31.V.1999 - 29.VI.1999</t>
  </si>
  <si>
    <t>30.VI.1999 - 1.VIII.1999</t>
  </si>
  <si>
    <t>1.VIII.1999 - 31.VIII.1999</t>
  </si>
  <si>
    <t>31.VIII.1999 - 29.IX.1999</t>
  </si>
  <si>
    <t>30.IX .1999 - 1.XI.1999</t>
  </si>
  <si>
    <t>2.XI.1999 - 29.XI.1999</t>
  </si>
  <si>
    <t>30.XI.1999 - 2.I.2000</t>
  </si>
  <si>
    <t>3.I.2000 - 30.I.2000</t>
  </si>
  <si>
    <t>31.I.2000 - 28.II.2000</t>
  </si>
  <si>
    <t>29.II.2000 - 30.III.2000</t>
  </si>
  <si>
    <t>31.III.2000 - 1.V.2000</t>
  </si>
  <si>
    <t>2.V.2000 - 30.V.2000</t>
  </si>
  <si>
    <t>31.V.2000 - 29.VI.2000</t>
  </si>
  <si>
    <t>30.VI.2000- 30.VII.2000</t>
  </si>
  <si>
    <t>31.VII.2000 - 30.VIII.2000</t>
  </si>
  <si>
    <t>31.VIII.2000 - 1.X.2000</t>
  </si>
  <si>
    <t>2.X.2000 - 30.X.2000</t>
  </si>
  <si>
    <t>31.X.2000 - 29.XI.2000</t>
  </si>
  <si>
    <t>30.XI.2000 - 1.I.2001</t>
  </si>
  <si>
    <t>2.I.2001 - 30.I.2001</t>
  </si>
  <si>
    <t>31.I.2001 - 27.II.2001</t>
  </si>
  <si>
    <t>28.II.2001 - 1.IV.2001</t>
  </si>
  <si>
    <t>2.IV.2001 - 29.IV.2001</t>
  </si>
  <si>
    <t>30.IV.2001 - 30.V.2001</t>
  </si>
  <si>
    <t>31.V.2001 - 1.VII.2001</t>
  </si>
  <si>
    <t>2.VII.2001 - 30.VII.2001</t>
  </si>
  <si>
    <t>31.VII.2001 - 30.VIII.2001</t>
  </si>
  <si>
    <t>31.VIII.2001 - 30.IX.2001</t>
  </si>
  <si>
    <t>1.X.2001 - 30.X.2001</t>
  </si>
  <si>
    <t>31.X.2001 - 29.XI.2001</t>
  </si>
  <si>
    <t>30.XI.2001 - 30.XII.2001</t>
  </si>
  <si>
    <t>31.XII.2001 - 30.I.2002</t>
  </si>
  <si>
    <t>31.I.2002 - 27.II.2002</t>
  </si>
  <si>
    <t>28.II.2002 - 1.IV.2002</t>
  </si>
  <si>
    <t>2.IV.2002 - 29.IV.2002</t>
  </si>
  <si>
    <t>30.IV.2002 - 30.V.2002</t>
  </si>
  <si>
    <t>31.V.2002 - 30.VI.2002</t>
  </si>
  <si>
    <t>1.VII.2002 - 30.VII.2002</t>
  </si>
  <si>
    <t>31.VII.2002 - 1.IX.2002</t>
  </si>
  <si>
    <t>2.IX.2002 - 29.IX.2002</t>
  </si>
  <si>
    <t>30.IX.2002 - 30.X.2002</t>
  </si>
  <si>
    <t>31.X.2002 - 1.XII.2002</t>
  </si>
  <si>
    <t>2.XII.2002 - 30.XII.2002</t>
  </si>
  <si>
    <t>31.XII.2002 - 30.I.2003</t>
  </si>
  <si>
    <t>31.I.2003 - 27.II.2003</t>
  </si>
  <si>
    <t>28.II .2003- 30.III.2003</t>
  </si>
  <si>
    <t>31.III.2003 - 29.IV.2003</t>
  </si>
  <si>
    <t>30.IV.2003 - 1.VI.2003</t>
  </si>
  <si>
    <t>2.VI.2003 - 29.VI.2003</t>
  </si>
  <si>
    <t>30.VI.2003 - 30.VII.2003</t>
  </si>
  <si>
    <t>31.VII.2003 - 31.VIII.2003</t>
  </si>
  <si>
    <t>1.IX.2003 - 29.IX.2003</t>
  </si>
  <si>
    <t>30.IX.2003 - 30.X.2003</t>
  </si>
  <si>
    <t>31.X.2003 - 30.XI.2003</t>
  </si>
  <si>
    <t>1.XII.2003 - 30.XII.2003</t>
  </si>
  <si>
    <t>31.XII.2003 - 1.II.2004</t>
  </si>
  <si>
    <t>2.II.2004 - 29.II.2004</t>
  </si>
  <si>
    <t>1.III.2004 - 30.III.2004</t>
  </si>
  <si>
    <t>31.III.2004 - 29.IV.2004</t>
  </si>
  <si>
    <t>30.IV.2004 - 30.V.2004</t>
  </si>
  <si>
    <t>30.VI.2004- 1.VIII.2004</t>
  </si>
  <si>
    <t>2.VIII.2004 - 30.VIII.2004</t>
  </si>
  <si>
    <t>31.VIII.2004 - 29.IX.2004</t>
  </si>
  <si>
    <t>30.IX.2004 – 1.XI.2004</t>
  </si>
  <si>
    <t>2.XI.2004 – 29.XI.2004</t>
  </si>
  <si>
    <t>30.XI.2004 – 30.XII.2004</t>
  </si>
  <si>
    <t>31.XII.2004 - 30.I.2005</t>
  </si>
  <si>
    <t>31.I.2005 - 27.II.2005</t>
  </si>
  <si>
    <t>28.II.2005 - 30.III.2005</t>
  </si>
  <si>
    <t>31.III.2005 - 1.V.2005</t>
  </si>
  <si>
    <t>2.V.2005 - 30.V.2005</t>
  </si>
  <si>
    <t>31.V.2005 - 29.VI.2005</t>
  </si>
  <si>
    <t>30.VI.2005 - 31.VII.2005</t>
  </si>
  <si>
    <t>1.VIII.2005 - 30.VIII.2005</t>
  </si>
  <si>
    <t>31.VIII.2005 - 29.IX.2005</t>
  </si>
  <si>
    <t>30.IX.2005 - 30.X.2005</t>
  </si>
  <si>
    <t>31.X.2005 - 29.XI.2005</t>
  </si>
  <si>
    <t>30.XI.2005 - 1.I.2006</t>
  </si>
  <si>
    <t>31.III.2006 - 1.V.2006</t>
  </si>
  <si>
    <t>2.V.2006 - 30.V.2006</t>
  </si>
  <si>
    <t>31.V.2006 - 29.VI.2006</t>
  </si>
  <si>
    <t>30.VI.2006 - 30.VII.2006</t>
  </si>
  <si>
    <t>31.VII.2006 - 30.VIII.2006</t>
  </si>
  <si>
    <t>31.VIII.2006 - 1.X.2006</t>
  </si>
  <si>
    <t>2.X.2006 - 30.X.2006</t>
  </si>
  <si>
    <t>31.X.2006 - 29.XI.2006</t>
  </si>
  <si>
    <t>30.XI.2006 - 1.I.2007</t>
  </si>
  <si>
    <t>2.I 2007 - 30. I. 2007</t>
  </si>
  <si>
    <t>31.I.2007 - 27.II.2007</t>
  </si>
  <si>
    <t>28.II2007 - 1.IV.2007</t>
  </si>
  <si>
    <t>2.IV 2007 - 29. IV. 2007</t>
  </si>
  <si>
    <t>30.IV.2007 - 30.V.2007</t>
  </si>
  <si>
    <t>31.V.2007 - 1.VII.2007</t>
  </si>
  <si>
    <t>2.VII. 2007 - 30. VII. 2007</t>
  </si>
  <si>
    <t>31.VII.2007 - 30.VIII.2007</t>
  </si>
  <si>
    <t>31.VIII.2007 - 30.IX.2007</t>
  </si>
  <si>
    <t>1.X. 2007 - 30.X. 2007</t>
  </si>
  <si>
    <t>31.X.2007 - 29.XI.2007</t>
  </si>
  <si>
    <t>30.XI.2007 - 30. XII.2007</t>
  </si>
  <si>
    <t>31.I.2008 - 28.II.2008</t>
  </si>
  <si>
    <t>29.II.2008 - 30.III.2008</t>
  </si>
  <si>
    <t>31.III.2008 - 29.IV.2008</t>
  </si>
  <si>
    <t>30.IV.2008 - 1. VI.2008</t>
  </si>
  <si>
    <t>2.VI.2008 - 29.VI.2008</t>
  </si>
  <si>
    <t>30.VI.2008 - 30. VII.2008</t>
  </si>
  <si>
    <t>31.VII.2008 - 31. VIII.2008</t>
  </si>
  <si>
    <t>1.IX.2008 - 29.IX.2008</t>
  </si>
  <si>
    <t>30.IX.2008 - 30.X.2008</t>
  </si>
  <si>
    <t>31.X.2008 - 30.XI.2008</t>
  </si>
  <si>
    <t>1.XII.2008 - 30.XII.2008</t>
  </si>
  <si>
    <t>31.XII 2008 - 1. II. 2009</t>
  </si>
  <si>
    <t>2.II.2009 - 1.III.2009</t>
  </si>
  <si>
    <t>2.III.2009 - 30.III.2009</t>
  </si>
  <si>
    <t>31.III.2009 - 29.IV.2009</t>
  </si>
  <si>
    <t>30.IV.2009 - 31.V.2009</t>
  </si>
  <si>
    <t>1.VI.2009 - 29.VI.2009</t>
  </si>
  <si>
    <t>30.VI.2009 - 30.VII.2009</t>
  </si>
  <si>
    <t>31.VII - 30.VIII.2009</t>
  </si>
  <si>
    <t>31.VIII.2009 - 29.IX.2009</t>
  </si>
  <si>
    <t>30.IX.2009 - 1.XI.2009</t>
  </si>
  <si>
    <t>2.XI.2009 - 29.XI.2009</t>
  </si>
  <si>
    <t>30.XI.2009 - 30.XII.2009</t>
  </si>
  <si>
    <t>31.III.2010 - 29.IV.2010</t>
  </si>
  <si>
    <t>30.IV.2010 - 30.V.2010</t>
  </si>
  <si>
    <t>31.V.2010 - 29.VI.2010</t>
  </si>
  <si>
    <t>30.VI.2010 - 1.08.2010</t>
  </si>
  <si>
    <t>2.08.2010 - 30.08.2010</t>
  </si>
  <si>
    <t>31.08.2010 - 29.09.2010</t>
  </si>
  <si>
    <t>30.09.2010 - 1.11.2010</t>
  </si>
  <si>
    <t>2.11.2010 - 29.11.2010</t>
  </si>
  <si>
    <t>30.11.2010 - 30.12.2010</t>
  </si>
  <si>
    <t>31.XII 2010 - 30. I. 2011</t>
  </si>
  <si>
    <t>31.I.2011 - 27.II.2011</t>
  </si>
  <si>
    <t>28.II.2011 - 30.III.2011</t>
  </si>
  <si>
    <t>31.III.2011 - 1.V.2011</t>
  </si>
  <si>
    <t>2.V.2011 - 30.V.2011</t>
  </si>
  <si>
    <t>31.V.2011 - 29.VI.2011</t>
  </si>
  <si>
    <t>30.VI.2011 - 31.VII.2011</t>
  </si>
  <si>
    <t>1.VIII.2011 - 30.VIII.2011</t>
  </si>
  <si>
    <t>31.VIII.2011 - 29.IX.2011</t>
  </si>
  <si>
    <t>30.IX.2011 - 30.X.2011</t>
  </si>
  <si>
    <t>31.X. 2011 - 29.XI.2011</t>
  </si>
  <si>
    <t>30.XI.2011 - 1.I.2012</t>
  </si>
  <si>
    <t>2.I.2012 - 30.I.2012</t>
  </si>
  <si>
    <t>31.I.2012 - 28.II.2012</t>
  </si>
  <si>
    <t>29.II.2012 - 1.IV.2012</t>
  </si>
  <si>
    <t>2.IV.2012 - 29.IV.2012</t>
  </si>
  <si>
    <t>30.IV.2012 - 30.V.2012</t>
  </si>
  <si>
    <t>31.V.2012 - 1.VII.2012</t>
  </si>
  <si>
    <t>2.VII.2012 - 30.VII.2012</t>
  </si>
  <si>
    <t>31.VII.2012 - 30.VIII.2012</t>
  </si>
  <si>
    <t>31.VIII.2012 - 30.IX.2012</t>
  </si>
  <si>
    <t>1.X.2012 - 30.X.2012</t>
  </si>
  <si>
    <t>31.X.2012 - 29.XI.2012</t>
  </si>
  <si>
    <t>30.XI.2012 - 30.XII.2012</t>
  </si>
  <si>
    <t>31.XII.2012 - 30.I.2013</t>
  </si>
  <si>
    <t>31.I.2013 - 27.II.2013</t>
  </si>
  <si>
    <t>28.II.2013 - 1.IV.2013</t>
  </si>
  <si>
    <t>2.IV.2013 - 29.IV.2013</t>
  </si>
  <si>
    <t>30.IV.2013 - 30.V.2013</t>
  </si>
  <si>
    <t>31.V.2013 - 30.VI.2013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</si>
  <si>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</si>
  <si>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</si>
  <si>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</si>
  <si>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</si>
  <si>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</si>
  <si>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</si>
  <si>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</si>
  <si>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</si>
  <si>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</si>
  <si>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</si>
  <si>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</si>
  <si>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</si>
  <si>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</si>
  <si>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</si>
  <si>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</si>
  <si>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</si>
  <si>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</si>
  <si>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</si>
  <si>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</si>
  <si>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</si>
  <si>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</si>
  <si>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</si>
  <si>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</si>
  <si>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</si>
  <si>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</si>
  <si>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</si>
  <si>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</si>
  <si>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</si>
  <si>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</si>
  <si>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</si>
  <si>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</si>
  <si>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</si>
  <si>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</si>
  <si>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</si>
  <si>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</si>
  <si>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</si>
  <si>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</si>
  <si>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</si>
  <si>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</si>
  <si>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</si>
  <si>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</si>
  <si>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</si>
  <si>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</si>
  <si>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</si>
  <si>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</si>
  <si>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</si>
  <si>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</si>
  <si>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</si>
  <si>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</si>
  <si>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</si>
  <si>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</si>
  <si>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</si>
  <si>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</si>
  <si>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</si>
  <si>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</si>
  <si>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</si>
  <si>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</si>
  <si>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</si>
  <si>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Różnica               ( w mln zł )             ( 2 - 3 )</t>
  </si>
  <si>
    <t>Wysokość środków pieniężnych na rachunkach bieżących banków                        ( w mln zł )</t>
  </si>
  <si>
    <t>31.V.2004 - 29.VI.2004</t>
  </si>
  <si>
    <t>2.I.2006 - 30.I.2006</t>
  </si>
  <si>
    <t>31.I.2006 - 27.II.2006</t>
  </si>
  <si>
    <t>28.II.2006 - 30.III.2006</t>
  </si>
  <si>
    <t>31.XII 2007 - 30. I. 2008</t>
  </si>
  <si>
    <t>31.XII 2009 - 31.I. 2010</t>
  </si>
  <si>
    <t>1.II.2010 - 28.II.2010</t>
  </si>
  <si>
    <t>1.III.2010 - 30.III.2010</t>
  </si>
  <si>
    <t>Średnia dzienna wielkość środków pieniężnych utrzymywanych</t>
  </si>
  <si>
    <t>na rachunkach bieżących banków w NBP DSP na tle wymaganej</t>
  </si>
  <si>
    <t>wysokości rezerwy obowiązkowej tych banków</t>
  </si>
  <si>
    <t>Wskaźnik %           wielkości       wolnych        środków               ( 4 : 2 )</t>
  </si>
  <si>
    <t xml:space="preserve"> w poszczególnych okresach rezerwowych od 1999 r.</t>
  </si>
  <si>
    <t xml:space="preserve"> w poszczególnych kwartałach od 1999 r.</t>
  </si>
  <si>
    <t xml:space="preserve"> Rok 1999</t>
  </si>
  <si>
    <t xml:space="preserve"> Rok 2000</t>
  </si>
  <si>
    <t xml:space="preserve"> Rok 2001</t>
  </si>
  <si>
    <t xml:space="preserve"> Rok 2002</t>
  </si>
  <si>
    <t xml:space="preserve"> Rok 2003</t>
  </si>
  <si>
    <t xml:space="preserve"> Rok 2004</t>
  </si>
  <si>
    <t xml:space="preserve"> Rok 2005</t>
  </si>
  <si>
    <t xml:space="preserve"> Rok 2006</t>
  </si>
  <si>
    <t xml:space="preserve"> Rok 2007</t>
  </si>
  <si>
    <t xml:space="preserve"> Rok 2008</t>
  </si>
  <si>
    <t xml:space="preserve"> Rok 2009</t>
  </si>
  <si>
    <t xml:space="preserve"> Rok 2010</t>
  </si>
  <si>
    <t xml:space="preserve"> Rok 2011</t>
  </si>
  <si>
    <t xml:space="preserve"> Rok 2012</t>
  </si>
  <si>
    <t xml:space="preserve"> Rok 2013</t>
  </si>
  <si>
    <t>Wymagana                 kwota rezerwy obowiązkowej                     ( w mln zł )</t>
  </si>
  <si>
    <t>Kwartał utrzymywania rezerwy</t>
  </si>
  <si>
    <t>1.VII.2013 - 30.VII.2013</t>
  </si>
  <si>
    <t>31.VII.2013 - 1.IX.2013</t>
  </si>
  <si>
    <t>2.IX.2013 - 29.IX.2013</t>
  </si>
  <si>
    <t>2013 Q3</t>
  </si>
  <si>
    <t>2013 Q4</t>
  </si>
  <si>
    <t>30.IX.2013 - 30.X.2013</t>
  </si>
  <si>
    <t>31.X.2013 - 1.XII.2013</t>
  </si>
  <si>
    <t>2.XII.2013 - 30.XII.2013</t>
  </si>
  <si>
    <t xml:space="preserve"> Rok 2014</t>
  </si>
  <si>
    <t>31.XII.2013 - 30.I.2014</t>
  </si>
  <si>
    <t>31.I.2014 - 27.II.2014</t>
  </si>
  <si>
    <t>28.II.2014 - 30.III.2014</t>
  </si>
  <si>
    <t>2014 Q1</t>
  </si>
  <si>
    <t>31.III.2014 - 29.IV.2014</t>
  </si>
  <si>
    <t>30.IV.2014 - 1.VI.2014</t>
  </si>
  <si>
    <t>2.VI.2014 - 29.VI.2014</t>
  </si>
  <si>
    <t>2014 Q2</t>
  </si>
  <si>
    <t>2014 Q3</t>
  </si>
  <si>
    <t>30.VI.2014 - 30.VII.2014</t>
  </si>
  <si>
    <t>31.VII.2014 - 31.VIII.2014</t>
  </si>
  <si>
    <t>1.IX.2014 - 29.IX.2014</t>
  </si>
  <si>
    <t>2014 Q4</t>
  </si>
  <si>
    <t>30.IX.2014 - 30.X.2014</t>
  </si>
  <si>
    <t>31.X.2014 - 30.XI.2014</t>
  </si>
  <si>
    <t>1.XII.2014 - 30.XII.2014</t>
  </si>
  <si>
    <t xml:space="preserve"> Rok 2015</t>
  </si>
  <si>
    <t>31.XII.2014 - 1.II.2015</t>
  </si>
  <si>
    <t>2.II.2015 - 1.III.2015</t>
  </si>
  <si>
    <t>2.III.2015 - 30.III.2015</t>
  </si>
  <si>
    <t>2015 Q1</t>
  </si>
  <si>
    <t>31.III.2015 - 29.IV.2015</t>
  </si>
  <si>
    <t>30.IV.2015 - 31.V.2015</t>
  </si>
  <si>
    <t>1.VI.2015 - 29.VI.2015</t>
  </si>
  <si>
    <t>2015 Q2</t>
  </si>
  <si>
    <t>30.VI.2015 - 30.VII.2015</t>
  </si>
  <si>
    <t>31.VII.2015 - 30.VIII.2015</t>
  </si>
  <si>
    <t>31.VIII.2015 - 29.IX.2015</t>
  </si>
  <si>
    <t>30.IX.2015 - 1.XI.2015</t>
  </si>
  <si>
    <t>2.XI.2015 - 29.XI.2015</t>
  </si>
  <si>
    <t>30.XI.2015 - 30.XII.2015</t>
  </si>
  <si>
    <t>2015 Q4</t>
  </si>
  <si>
    <t>31.XII.2015 - 31.I.2016</t>
  </si>
  <si>
    <t xml:space="preserve"> Rok 2016</t>
  </si>
  <si>
    <t>1.II.2016 - 28.II.2016</t>
  </si>
  <si>
    <t>29.II.2016 - 30.III.2016</t>
  </si>
  <si>
    <t>2016 Q1</t>
  </si>
  <si>
    <t>31.III.2016 - 1.V.2016</t>
  </si>
  <si>
    <t>2.V.2016 - 30.V.2016</t>
  </si>
  <si>
    <t>31.V.2016 - 29.VI.2016</t>
  </si>
  <si>
    <t>2016 Q2</t>
  </si>
  <si>
    <t>30.VI.2016 - 31.VII.2016</t>
  </si>
  <si>
    <t>1.VIII.2016 - 30.VIII.2016</t>
  </si>
  <si>
    <t>31VIII.2016 - 29.IX.2016</t>
  </si>
  <si>
    <t>2016 Q3</t>
  </si>
  <si>
    <t>30.IX.2016 - 30.X.2016</t>
  </si>
  <si>
    <t>31.X.2016-29.XI.2016</t>
  </si>
  <si>
    <t>30.XI.2016-01.01.2017</t>
  </si>
  <si>
    <t>2016 Q4</t>
  </si>
  <si>
    <t xml:space="preserve"> Rok 2017</t>
  </si>
  <si>
    <t>31.I.2017 - 27.II.2017</t>
  </si>
  <si>
    <t>2.I.2017 - 30.I.2017</t>
  </si>
  <si>
    <t>2017 Q1</t>
  </si>
  <si>
    <t>28.II.2017 - 30.III.2017</t>
  </si>
  <si>
    <t>31.III.2017 - 1.V.2017</t>
  </si>
  <si>
    <t>2.V.2017 - 30.V.2017</t>
  </si>
  <si>
    <t>31.V.2017 - 29.VI.2017</t>
  </si>
  <si>
    <t>2017 Q2</t>
  </si>
  <si>
    <t>30.VI.2017 - 30.VII.2017</t>
  </si>
  <si>
    <t>31.VII.2017 - 30.VIII.2017</t>
  </si>
  <si>
    <t>31.VIII.2017 - 1.X.2017</t>
  </si>
  <si>
    <t>2017 Q3</t>
  </si>
  <si>
    <t>2.X.2017 - 30.X.2017</t>
  </si>
  <si>
    <t>31.X.2017 - 29.XI.2017</t>
  </si>
  <si>
    <t>30.XI.2017 - 1.I.2018</t>
  </si>
  <si>
    <t>2017 Q4</t>
  </si>
  <si>
    <t>2.I.2018 - 30.I.2018</t>
  </si>
  <si>
    <t xml:space="preserve"> Rok 2018</t>
  </si>
  <si>
    <t>31.I.2018 - 27.II.2018</t>
  </si>
  <si>
    <t>28.II.2018 - 2.IV.2018</t>
  </si>
  <si>
    <t>2018 Q1</t>
  </si>
  <si>
    <t>3.IV.2018 - 29.IV.2018</t>
  </si>
  <si>
    <t>30.IV.2018 - 31.V.2018</t>
  </si>
  <si>
    <t>1.VI.2018 - 1.VII.2018</t>
  </si>
  <si>
    <t>2018 Q2</t>
  </si>
  <si>
    <t>2.VII.2018 - 30.VII.2018</t>
  </si>
  <si>
    <t>31.VII.2018 - 30.VIII.2018</t>
  </si>
  <si>
    <t>31.VIII.2018 - 30.IX.2018</t>
  </si>
  <si>
    <t>1.X.2018 - 30.X.2018</t>
  </si>
  <si>
    <t>31.X.2018 - 29.XI.2018</t>
  </si>
  <si>
    <t>30.XI.2018 - 30.XII.2018</t>
  </si>
  <si>
    <t>2018 Q3</t>
  </si>
  <si>
    <t>2018 Q4</t>
  </si>
  <si>
    <t xml:space="preserve"> Rok 2019</t>
  </si>
  <si>
    <t>31.XII.2018 - 30.I.2019</t>
  </si>
  <si>
    <t>31.I.2019 - 27.II.2019</t>
  </si>
  <si>
    <t>28.II.2019 - 31.III.2019</t>
  </si>
  <si>
    <t>2019 Q1</t>
  </si>
  <si>
    <t>1.IV.2019 - 29.IV.2019</t>
  </si>
  <si>
    <t>30.IV.2019 - 30.V.2019</t>
  </si>
  <si>
    <t>31.V.2019 - 30.VI.2019</t>
  </si>
  <si>
    <t>2019 Q2</t>
  </si>
  <si>
    <t>1.VII.2019 - 30.VII.2019</t>
  </si>
  <si>
    <t>31.VII.2019 - 1.IX.2019</t>
  </si>
  <si>
    <t>2.IX.2019 - 29.IX.2019</t>
  </si>
  <si>
    <t>2019 Q3</t>
  </si>
  <si>
    <t>30.IX.2019 - 30.X.2019</t>
  </si>
  <si>
    <t>31.X.2019 - 1.XII.2019</t>
  </si>
  <si>
    <t>2.XII.2019 - 30.XII.2019</t>
  </si>
  <si>
    <t>2019 Q4</t>
  </si>
  <si>
    <t>31.XII.2019 - 30.I.2020</t>
  </si>
  <si>
    <t xml:space="preserve"> Rok 2020</t>
  </si>
  <si>
    <t>31.I.2020 - 1.III.2020</t>
  </si>
  <si>
    <t>2.III.2020 - 30.III.2020</t>
  </si>
  <si>
    <t>2020 Q1</t>
  </si>
  <si>
    <t>31.III.2020 - 29.IV.2020</t>
  </si>
  <si>
    <t>30.IV.2020 - 31.V.2020</t>
  </si>
  <si>
    <t>2020 Q2</t>
  </si>
  <si>
    <t>1.VI.2020 - 29.VI.2020</t>
  </si>
  <si>
    <t>30.VI.2020 - 30.VII.2020</t>
  </si>
  <si>
    <t>31.VII.2020 - 30.VIII.2020</t>
  </si>
  <si>
    <t>31.VIII.2020 - 29.IX.2020</t>
  </si>
  <si>
    <t>2020 Q3</t>
  </si>
  <si>
    <t>30.IX.2020 - 1.XI.2020</t>
  </si>
  <si>
    <t>2.XI.2020 - 29.XI.2020</t>
  </si>
  <si>
    <t>30.XI.2020 - 30.XII.2020</t>
  </si>
  <si>
    <t>31.XII.2020 - 31.I.2021</t>
  </si>
  <si>
    <t>2020 Q4</t>
  </si>
  <si>
    <t>1.II.2021 - 28.II.2021</t>
  </si>
  <si>
    <t>1.III.2021 - 30.III.2021</t>
  </si>
  <si>
    <t>2021 Q1</t>
  </si>
  <si>
    <t xml:space="preserve"> Rok 2021</t>
  </si>
  <si>
    <t>31.III.2021 - 29.IV.2021</t>
  </si>
  <si>
    <t>2021 Q2</t>
  </si>
  <si>
    <t>30.IV.2021 - 30.V.2021</t>
  </si>
  <si>
    <t>30.VI.2021 - 1.VIII.2021</t>
  </si>
  <si>
    <t>31.VIII.2021 - 29.IX.2021</t>
  </si>
  <si>
    <t>2021 Q3</t>
  </si>
  <si>
    <t>30.IX.2021 - 1.XI.2021</t>
  </si>
  <si>
    <t>2.XI.2021 - 29.XI.2021</t>
  </si>
  <si>
    <t>30.XI.2021 - 30.XII.2021</t>
  </si>
  <si>
    <t>2021 Q4</t>
  </si>
  <si>
    <t>31.XII.2021 - 30.I.2022</t>
  </si>
  <si>
    <t xml:space="preserve"> Rok 2022</t>
  </si>
  <si>
    <t>31.I.2022 - 27.II.2022</t>
  </si>
  <si>
    <t>28.II.2022 - 30.III.2022</t>
  </si>
  <si>
    <t>2022 Q1</t>
  </si>
  <si>
    <t>31.III.2022 - 1.V.2022</t>
  </si>
  <si>
    <t>2.V.2022 - 30.V.2022</t>
  </si>
  <si>
    <t>31.V.2022 - 29.VI.2022</t>
  </si>
  <si>
    <t>2022 Q2</t>
  </si>
  <si>
    <t>30.VI.2022 - 31.VII.2022</t>
  </si>
  <si>
    <t>31.V.2021 - 29.VI.2021</t>
  </si>
  <si>
    <t>2.VIII.2021 - 30.VIII.2021</t>
  </si>
  <si>
    <t>1.VIII.2022 - 30.VIII.2022</t>
  </si>
  <si>
    <t>31.VIII.2022 - 29.IX.2022</t>
  </si>
  <si>
    <t>2022 Q3</t>
  </si>
  <si>
    <t>30.IX.2022 - 30.X.2022</t>
  </si>
  <si>
    <t>31.X.2022 - 29.XI.2022</t>
  </si>
  <si>
    <t>30.XI.2022 - 1.I.2023</t>
  </si>
  <si>
    <t>2022 Q4</t>
  </si>
  <si>
    <t xml:space="preserve"> Rok 2023</t>
  </si>
  <si>
    <t>2.I.2023 - 30.I.2023</t>
  </si>
  <si>
    <t>31.I.2023 - 27.II.2023</t>
  </si>
  <si>
    <t>28.II.2023 - 30.III.2023</t>
  </si>
  <si>
    <t>2023 Q1</t>
  </si>
  <si>
    <t>31.III.2023 - 1.V.2023</t>
  </si>
  <si>
    <t>2.V.2023 - 30.V.2023</t>
  </si>
  <si>
    <t>31.V.2023 - 29.VI.2023</t>
  </si>
  <si>
    <t>2023 Q2</t>
  </si>
  <si>
    <t>30.VI.2023 - 30.VII.2023</t>
  </si>
  <si>
    <t>31.VII.2023 - 30.VIII.2023</t>
  </si>
  <si>
    <t>31.VIII.2023 - 1.X.2023</t>
  </si>
  <si>
    <t>2023 Q3</t>
  </si>
  <si>
    <t>2.X.2023-30.X.2023</t>
  </si>
  <si>
    <t>31.X.2023-29.XI.2023</t>
  </si>
  <si>
    <t>30.XI.2023-1.I.2024</t>
  </si>
  <si>
    <t>2023 Q4</t>
  </si>
  <si>
    <t xml:space="preserve"> Rok 2024</t>
  </si>
  <si>
    <t>2.I.2024 - 30.I.2024</t>
  </si>
  <si>
    <t>31.I.2024 - 28.II.2024</t>
  </si>
  <si>
    <t>29.II.2024 - 1.IV.2024</t>
  </si>
  <si>
    <t>2024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</si>
</sst>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&quot;zł&quot;_);\(#,##0&quot;zł&quot;\)"/>
    <numFmt numFmtId="165" formatCode="#,##0.0"/>
    <numFmt numFmtId="166" formatCode="#,##0.0_ ;[Red]\-#,##0.0\ "/>
  </numFmts>
  <fonts count="18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Courier"/>
      <family val="3"/>
    </font>
    <font>
      <b/>
      <sz val="11"/>
      <color indexed="9"/>
      <name val="Arial"/>
      <family val="2"/>
      <charset val="238"/>
    </font>
    <font>
      <b/>
      <i/>
      <sz val="10"/>
      <color indexed="9"/>
      <name val="Arial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2"/>
      <name val="Arial"/>
      <family val="2"/>
      <charset val="238"/>
    </font>
    <font>
      <sz val="12"/>
      <color rgb="FF993366"/>
      <name val="Arial"/>
      <family val="2"/>
      <charset val="238"/>
    </font>
    <font>
      <sz val="12"/>
      <color indexed="25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rgb="FFE6E8EB"/>
        <bgColor indexed="64"/>
      </patternFill>
    </fill>
    <fill>
      <patternFill patternType="solid">
        <fgColor rgb="FF152E52"/>
        <bgColor indexed="64"/>
      </patternFill>
    </fill>
    <fill>
      <patternFill patternType="solid">
        <fgColor rgb="FF152E52"/>
        <bgColor indexed="9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5">
    <xf numFmtId="0" fontId="0" fillId="0" borderId="0"/>
    <xf numFmtId="0" fontId="5" fillId="0" borderId="0"/>
    <xf numFmtId="0" fontId="1" fillId="0" borderId="0"/>
    <xf numFmtId="0" fontId="16" fillId="0" borderId="0"/>
    <xf numFmtId="43" fontId="17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2" applyFont="1" applyFill="1" applyAlignment="1" applyProtection="1">
      <alignment horizontal="centerContinuous"/>
    </xf>
    <xf numFmtId="0" fontId="3" fillId="0" borderId="0" xfId="2" applyFont="1" applyFill="1" applyAlignment="1" applyProtection="1">
      <alignment horizontal="centerContinuous"/>
    </xf>
    <xf numFmtId="0" fontId="2" fillId="0" borderId="0" xfId="2" applyFont="1" applyFill="1" applyAlignment="1" applyProtection="1">
      <alignment horizontal="centerContinuous" vertical="center"/>
    </xf>
    <xf numFmtId="0" fontId="3" fillId="0" borderId="0" xfId="2" applyFont="1" applyFill="1" applyAlignment="1" applyProtection="1">
      <alignment horizontal="centerContinuous" vertical="center"/>
    </xf>
    <xf numFmtId="0" fontId="4" fillId="0" borderId="0" xfId="2" applyFont="1" applyFill="1" applyAlignment="1" applyProtection="1">
      <alignment horizontal="centerContinuous" vertical="center"/>
    </xf>
    <xf numFmtId="0" fontId="2" fillId="0" borderId="0" xfId="2" applyFont="1" applyFill="1" applyAlignment="1" applyProtection="1">
      <alignment horizontal="centerContinuous" vertical="top"/>
    </xf>
    <xf numFmtId="0" fontId="9" fillId="0" borderId="0" xfId="2" applyFont="1"/>
    <xf numFmtId="0" fontId="9" fillId="0" borderId="0" xfId="2" applyFont="1" applyAlignment="1">
      <alignment vertical="top"/>
    </xf>
    <xf numFmtId="0" fontId="9" fillId="0" borderId="0" xfId="2" applyFont="1" applyAlignment="1">
      <alignment horizontal="centerContinuous"/>
    </xf>
    <xf numFmtId="0" fontId="9" fillId="0" borderId="0" xfId="2" applyFont="1" applyAlignment="1"/>
    <xf numFmtId="0" fontId="9" fillId="0" borderId="0" xfId="2" applyFont="1" applyFill="1" applyAlignment="1">
      <alignment horizontal="centerContinuous"/>
    </xf>
    <xf numFmtId="0" fontId="11" fillId="3" borderId="1" xfId="2" applyFont="1" applyFill="1" applyBorder="1" applyAlignment="1" applyProtection="1">
      <alignment horizontal="center"/>
    </xf>
    <xf numFmtId="0" fontId="11" fillId="3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166" fontId="9" fillId="4" borderId="1" xfId="2" applyNumberFormat="1" applyFont="1" applyFill="1" applyBorder="1" applyAlignment="1"/>
    <xf numFmtId="166" fontId="9" fillId="4" borderId="1" xfId="2" applyNumberFormat="1" applyFont="1" applyFill="1" applyBorder="1" applyAlignment="1" applyProtection="1">
      <alignment vertical="center"/>
    </xf>
    <xf numFmtId="165" fontId="9" fillId="4" borderId="1" xfId="2" applyNumberFormat="1" applyFont="1" applyFill="1" applyBorder="1" applyAlignment="1">
      <alignment horizontal="center"/>
    </xf>
    <xf numFmtId="10" fontId="9" fillId="4" borderId="1" xfId="2" applyNumberFormat="1" applyFont="1" applyFill="1" applyBorder="1" applyAlignment="1">
      <alignment horizontal="center"/>
    </xf>
    <xf numFmtId="0" fontId="9" fillId="0" borderId="0" xfId="2" applyFont="1" applyFill="1"/>
    <xf numFmtId="0" fontId="12" fillId="2" borderId="1" xfId="2" applyFont="1" applyFill="1" applyBorder="1" applyAlignment="1">
      <alignment horizontal="center"/>
    </xf>
    <xf numFmtId="166" fontId="9" fillId="2" borderId="1" xfId="2" applyNumberFormat="1" applyFont="1" applyFill="1" applyBorder="1" applyAlignment="1"/>
    <xf numFmtId="166" fontId="9" fillId="2" borderId="1" xfId="2" applyNumberFormat="1" applyFont="1" applyFill="1" applyBorder="1" applyAlignment="1" applyProtection="1">
      <alignment vertical="center"/>
    </xf>
    <xf numFmtId="165" fontId="9" fillId="2" borderId="1" xfId="2" applyNumberFormat="1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 vertical="top"/>
    </xf>
    <xf numFmtId="166" fontId="9" fillId="2" borderId="1" xfId="2" applyNumberFormat="1" applyFont="1" applyFill="1" applyBorder="1" applyAlignment="1">
      <alignment vertical="top"/>
    </xf>
    <xf numFmtId="166" fontId="9" fillId="2" borderId="1" xfId="2" applyNumberFormat="1" applyFont="1" applyFill="1" applyBorder="1" applyAlignment="1" applyProtection="1">
      <alignment vertical="top"/>
    </xf>
    <xf numFmtId="165" fontId="9" fillId="2" borderId="1" xfId="2" applyNumberFormat="1" applyFont="1" applyFill="1" applyBorder="1" applyAlignment="1">
      <alignment horizontal="center" vertical="top"/>
    </xf>
    <xf numFmtId="10" fontId="9" fillId="2" borderId="1" xfId="2" applyNumberFormat="1" applyFont="1" applyFill="1" applyBorder="1" applyAlignment="1">
      <alignment horizontal="center" vertical="top"/>
    </xf>
    <xf numFmtId="165" fontId="11" fillId="3" borderId="1" xfId="2" applyNumberFormat="1" applyFont="1" applyFill="1" applyBorder="1" applyAlignment="1">
      <alignment horizontal="center"/>
    </xf>
    <xf numFmtId="10" fontId="11" fillId="3" borderId="1" xfId="2" applyNumberFormat="1" applyFont="1" applyFill="1" applyBorder="1" applyAlignment="1">
      <alignment horizontal="center"/>
    </xf>
    <xf numFmtId="165" fontId="13" fillId="4" borderId="1" xfId="2" applyNumberFormat="1" applyFont="1" applyFill="1" applyBorder="1" applyAlignment="1">
      <alignment horizontal="center"/>
    </xf>
    <xf numFmtId="10" fontId="13" fillId="4" borderId="1" xfId="2" applyNumberFormat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1" fillId="3" borderId="1" xfId="2" applyFont="1" applyFill="1" applyBorder="1" applyAlignment="1" applyProtection="1">
      <alignment horizontal="center" vertical="center"/>
    </xf>
    <xf numFmtId="165" fontId="11" fillId="3" borderId="1" xfId="2" applyNumberFormat="1" applyFont="1" applyFill="1" applyBorder="1" applyAlignment="1">
      <alignment horizontal="center" vertical="center"/>
    </xf>
    <xf numFmtId="10" fontId="11" fillId="3" borderId="1" xfId="2" applyNumberFormat="1" applyFont="1" applyFill="1" applyBorder="1" applyAlignment="1">
      <alignment horizontal="center" vertical="center"/>
    </xf>
    <xf numFmtId="165" fontId="13" fillId="2" borderId="1" xfId="2" applyNumberFormat="1" applyFont="1" applyFill="1" applyBorder="1" applyAlignment="1">
      <alignment horizontal="center" vertical="top"/>
    </xf>
    <xf numFmtId="165" fontId="13" fillId="2" borderId="1" xfId="2" applyNumberFormat="1" applyFont="1" applyFill="1" applyBorder="1" applyAlignment="1">
      <alignment horizontal="center"/>
    </xf>
    <xf numFmtId="10" fontId="13" fillId="2" borderId="1" xfId="2" applyNumberFormat="1" applyFont="1" applyFill="1" applyBorder="1" applyAlignment="1">
      <alignment horizontal="center"/>
    </xf>
    <xf numFmtId="166" fontId="9" fillId="0" borderId="1" xfId="2" applyNumberFormat="1" applyFont="1" applyFill="1" applyBorder="1" applyAlignment="1"/>
    <xf numFmtId="166" fontId="9" fillId="0" borderId="1" xfId="2" applyNumberFormat="1" applyFont="1" applyFill="1" applyBorder="1" applyAlignment="1" applyProtection="1">
      <alignment vertical="center"/>
    </xf>
    <xf numFmtId="165" fontId="9" fillId="0" borderId="1" xfId="2" applyNumberFormat="1" applyFont="1" applyFill="1" applyBorder="1" applyAlignment="1">
      <alignment horizontal="center"/>
    </xf>
    <xf numFmtId="10" fontId="9" fillId="0" borderId="1" xfId="2" applyNumberFormat="1" applyFont="1" applyFill="1" applyBorder="1" applyAlignment="1">
      <alignment horizontal="center"/>
    </xf>
    <xf numFmtId="10" fontId="13" fillId="2" borderId="1" xfId="2" applyNumberFormat="1" applyFont="1" applyFill="1" applyBorder="1" applyAlignment="1">
      <alignment horizontal="center" vertical="top"/>
    </xf>
    <xf numFmtId="0" fontId="12" fillId="0" borderId="1" xfId="2" applyFont="1" applyFill="1" applyBorder="1" applyAlignment="1">
      <alignment horizontal="center" vertical="top"/>
    </xf>
    <xf numFmtId="166" fontId="9" fillId="0" borderId="1" xfId="2" applyNumberFormat="1" applyFont="1" applyFill="1" applyBorder="1" applyAlignment="1">
      <alignment vertical="top"/>
    </xf>
    <xf numFmtId="166" fontId="9" fillId="0" borderId="1" xfId="2" applyNumberFormat="1" applyFont="1" applyFill="1" applyBorder="1" applyAlignment="1" applyProtection="1">
      <alignment vertical="top"/>
    </xf>
    <xf numFmtId="165" fontId="9" fillId="0" borderId="1" xfId="2" applyNumberFormat="1" applyFont="1" applyFill="1" applyBorder="1" applyAlignment="1">
      <alignment horizontal="center" vertical="top"/>
    </xf>
    <xf numFmtId="10" fontId="9" fillId="0" borderId="1" xfId="2" applyNumberFormat="1" applyFont="1" applyFill="1" applyBorder="1" applyAlignment="1">
      <alignment horizontal="center" vertical="top"/>
    </xf>
    <xf numFmtId="166" fontId="9" fillId="0" borderId="1" xfId="2" applyNumberFormat="1" applyFont="1" applyFill="1" applyBorder="1" applyAlignment="1">
      <alignment horizontal="right"/>
    </xf>
    <xf numFmtId="166" fontId="9" fillId="0" borderId="1" xfId="2" applyNumberFormat="1" applyFont="1" applyFill="1" applyBorder="1" applyAlignment="1" applyProtection="1">
      <alignment horizontal="right" vertical="center"/>
    </xf>
    <xf numFmtId="166" fontId="9" fillId="0" borderId="1" xfId="2" applyNumberFormat="1" applyFont="1" applyFill="1" applyBorder="1" applyAlignment="1" applyProtection="1"/>
    <xf numFmtId="166" fontId="9" fillId="4" borderId="1" xfId="2" applyNumberFormat="1" applyFont="1" applyFill="1" applyBorder="1" applyAlignment="1" applyProtection="1"/>
    <xf numFmtId="165" fontId="14" fillId="0" borderId="1" xfId="2" applyNumberFormat="1" applyFont="1" applyFill="1" applyBorder="1" applyAlignment="1">
      <alignment horizontal="center"/>
    </xf>
    <xf numFmtId="10" fontId="13" fillId="0" borderId="1" xfId="2" applyNumberFormat="1" applyFont="1" applyFill="1" applyBorder="1" applyAlignment="1">
      <alignment horizontal="center"/>
    </xf>
    <xf numFmtId="0" fontId="9" fillId="0" borderId="0" xfId="2" applyFont="1" applyBorder="1"/>
    <xf numFmtId="0" fontId="9" fillId="0" borderId="0" xfId="2" applyFont="1" applyFill="1" applyBorder="1" applyAlignment="1">
      <alignment horizontal="center"/>
    </xf>
    <xf numFmtId="165" fontId="9" fillId="0" borderId="0" xfId="2" applyNumberFormat="1" applyFont="1" applyFill="1"/>
    <xf numFmtId="0" fontId="2" fillId="3" borderId="1" xfId="2" applyFont="1" applyFill="1" applyBorder="1" applyAlignment="1">
      <alignment horizontal="left"/>
    </xf>
    <xf numFmtId="0" fontId="2" fillId="3" borderId="1" xfId="2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 wrapText="1"/>
    </xf>
    <xf numFmtId="166" fontId="9" fillId="0" borderId="1" xfId="2" applyNumberFormat="1" applyFont="1" applyFill="1" applyBorder="1" applyAlignment="1">
      <alignment horizontal="right" vertical="top"/>
    </xf>
    <xf numFmtId="166" fontId="9" fillId="0" borderId="1" xfId="2" applyNumberFormat="1" applyFont="1" applyFill="1" applyBorder="1" applyAlignment="1" applyProtection="1">
      <alignment horizontal="right" vertical="top"/>
    </xf>
    <xf numFmtId="0" fontId="12" fillId="0" borderId="0" xfId="2" applyFont="1" applyFill="1" applyBorder="1" applyAlignment="1">
      <alignment horizontal="center"/>
    </xf>
    <xf numFmtId="0" fontId="12" fillId="0" borderId="0" xfId="2" applyFont="1" applyFill="1" applyAlignment="1">
      <alignment horizontal="center"/>
    </xf>
    <xf numFmtId="0" fontId="12" fillId="4" borderId="0" xfId="2" applyFont="1" applyFill="1" applyAlignment="1">
      <alignment horizontal="center"/>
    </xf>
    <xf numFmtId="166" fontId="9" fillId="0" borderId="0" xfId="2" applyNumberFormat="1" applyFont="1" applyFill="1"/>
    <xf numFmtId="165" fontId="9" fillId="0" borderId="0" xfId="2" applyNumberFormat="1" applyFont="1" applyFill="1" applyAlignment="1">
      <alignment horizontal="center"/>
    </xf>
    <xf numFmtId="10" fontId="9" fillId="0" borderId="0" xfId="2" applyNumberFormat="1" applyFont="1" applyFill="1" applyAlignment="1">
      <alignment horizontal="center"/>
    </xf>
    <xf numFmtId="0" fontId="12" fillId="0" borderId="0" xfId="2" applyFont="1" applyFill="1" applyBorder="1" applyAlignment="1">
      <alignment horizontal="center" vertical="top"/>
    </xf>
    <xf numFmtId="0" fontId="12" fillId="0" borderId="0" xfId="2" applyFont="1" applyFill="1" applyAlignment="1">
      <alignment horizontal="center" vertical="top"/>
    </xf>
    <xf numFmtId="0" fontId="12" fillId="4" borderId="0" xfId="2" applyFont="1" applyFill="1" applyBorder="1" applyAlignment="1">
      <alignment horizontal="center"/>
    </xf>
    <xf numFmtId="166" fontId="9" fillId="4" borderId="0" xfId="2" applyNumberFormat="1" applyFont="1" applyFill="1" applyBorder="1" applyAlignment="1">
      <alignment horizontal="right"/>
    </xf>
    <xf numFmtId="166" fontId="9" fillId="4" borderId="0" xfId="2" applyNumberFormat="1" applyFont="1" applyFill="1" applyBorder="1" applyAlignment="1" applyProtection="1">
      <alignment horizontal="right" vertical="center"/>
    </xf>
    <xf numFmtId="0" fontId="12" fillId="0" borderId="0" xfId="2" applyFont="1" applyAlignment="1">
      <alignment horizontal="center"/>
    </xf>
    <xf numFmtId="166" fontId="9" fillId="0" borderId="1" xfId="2" applyNumberFormat="1" applyFont="1" applyBorder="1" applyAlignment="1">
      <alignment horizontal="right" vertical="center"/>
    </xf>
    <xf numFmtId="166" fontId="9" fillId="0" borderId="1" xfId="2" applyNumberFormat="1" applyFont="1" applyBorder="1" applyAlignment="1">
      <alignment horizontal="right"/>
    </xf>
    <xf numFmtId="165" fontId="9" fillId="0" borderId="1" xfId="2" applyNumberFormat="1" applyFont="1" applyBorder="1" applyAlignment="1">
      <alignment horizontal="center" vertical="top"/>
    </xf>
    <xf numFmtId="10" fontId="9" fillId="0" borderId="1" xfId="2" applyNumberFormat="1" applyFont="1" applyBorder="1" applyAlignment="1">
      <alignment horizontal="center" vertical="top"/>
    </xf>
    <xf numFmtId="166" fontId="9" fillId="4" borderId="0" xfId="2" applyNumberFormat="1" applyFont="1" applyFill="1" applyAlignment="1">
      <alignment horizontal="right"/>
    </xf>
    <xf numFmtId="166" fontId="9" fillId="4" borderId="0" xfId="2" applyNumberFormat="1" applyFont="1" applyFill="1" applyAlignment="1">
      <alignment horizontal="right" vertical="center"/>
    </xf>
    <xf numFmtId="0" fontId="12" fillId="0" borderId="0" xfId="2" applyFont="1" applyAlignment="1">
      <alignment horizontal="center" vertical="top"/>
    </xf>
    <xf numFmtId="166" fontId="9" fillId="0" borderId="1" xfId="2" applyNumberFormat="1" applyFont="1" applyBorder="1" applyAlignment="1">
      <alignment horizontal="right" vertical="top"/>
    </xf>
    <xf numFmtId="166" fontId="9" fillId="0" borderId="1" xfId="2" applyNumberFormat="1" applyFont="1" applyFill="1" applyBorder="1" applyAlignment="1">
      <alignment horizontal="right" vertical="center"/>
    </xf>
    <xf numFmtId="166" fontId="9" fillId="0" borderId="0" xfId="2" applyNumberFormat="1" applyFont="1" applyAlignment="1">
      <alignment horizontal="right"/>
    </xf>
    <xf numFmtId="166" fontId="9" fillId="0" borderId="0" xfId="2" applyNumberFormat="1" applyFont="1" applyAlignment="1">
      <alignment horizontal="right" vertical="center"/>
    </xf>
    <xf numFmtId="0" fontId="10" fillId="5" borderId="2" xfId="2" applyFont="1" applyFill="1" applyBorder="1" applyAlignment="1">
      <alignment horizontal="center" vertical="top" wrapText="1"/>
    </xf>
    <xf numFmtId="0" fontId="6" fillId="6" borderId="2" xfId="2" applyFont="1" applyFill="1" applyBorder="1" applyAlignment="1" applyProtection="1">
      <alignment horizontal="center" wrapText="1"/>
    </xf>
    <xf numFmtId="0" fontId="6" fillId="5" borderId="2" xfId="2" applyFont="1" applyFill="1" applyBorder="1" applyAlignment="1">
      <alignment horizontal="center" wrapText="1"/>
    </xf>
    <xf numFmtId="0" fontId="10" fillId="5" borderId="4" xfId="2" applyFont="1" applyFill="1" applyBorder="1" applyAlignment="1">
      <alignment horizontal="center" vertical="center" wrapText="1"/>
    </xf>
    <xf numFmtId="164" fontId="6" fillId="5" borderId="4" xfId="2" applyNumberFormat="1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 applyProtection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top" wrapText="1"/>
    </xf>
    <xf numFmtId="0" fontId="6" fillId="5" borderId="3" xfId="2" applyFont="1" applyFill="1" applyBorder="1" applyAlignment="1" applyProtection="1">
      <alignment horizontal="center" vertical="top" wrapText="1"/>
    </xf>
    <xf numFmtId="0" fontId="6" fillId="5" borderId="3" xfId="2" applyFont="1" applyFill="1" applyBorder="1" applyAlignment="1">
      <alignment wrapText="1"/>
    </xf>
    <xf numFmtId="0" fontId="6" fillId="5" borderId="3" xfId="2" applyFont="1" applyFill="1" applyBorder="1" applyAlignment="1">
      <alignment horizontal="center" wrapText="1"/>
    </xf>
    <xf numFmtId="0" fontId="7" fillId="5" borderId="2" xfId="2" applyFont="1" applyFill="1" applyBorder="1" applyAlignment="1">
      <alignment horizontal="center" vertical="center"/>
    </xf>
    <xf numFmtId="0" fontId="7" fillId="6" borderId="2" xfId="2" applyFont="1" applyFill="1" applyBorder="1" applyAlignment="1" applyProtection="1">
      <alignment horizontal="center" vertical="center"/>
    </xf>
    <xf numFmtId="166" fontId="9" fillId="0" borderId="0" xfId="2" applyNumberFormat="1" applyFont="1" applyAlignment="1">
      <alignment horizontal="right" vertical="top"/>
    </xf>
    <xf numFmtId="165" fontId="9" fillId="0" borderId="0" xfId="2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166" fontId="9" fillId="0" borderId="0" xfId="2" applyNumberFormat="1" applyFont="1" applyFill="1" applyAlignment="1"/>
    <xf numFmtId="166" fontId="9" fillId="4" borderId="0" xfId="2" applyNumberFormat="1" applyFont="1" applyFill="1"/>
    <xf numFmtId="165" fontId="9" fillId="4" borderId="0" xfId="2" applyNumberFormat="1" applyFont="1" applyFill="1" applyAlignment="1">
      <alignment horizontal="center"/>
    </xf>
    <xf numFmtId="10" fontId="9" fillId="4" borderId="0" xfId="2" applyNumberFormat="1" applyFont="1" applyFill="1" applyAlignment="1">
      <alignment horizontal="center"/>
    </xf>
    <xf numFmtId="166" fontId="9" fillId="4" borderId="0" xfId="2" applyNumberFormat="1" applyFont="1" applyFill="1" applyAlignment="1"/>
    <xf numFmtId="166" fontId="9" fillId="4" borderId="0" xfId="4" applyNumberFormat="1" applyFont="1" applyFill="1" applyAlignment="1">
      <alignment vertical="top"/>
    </xf>
    <xf numFmtId="166" fontId="9" fillId="0" borderId="0" xfId="2" applyNumberFormat="1" applyFont="1" applyFill="1" applyAlignment="1">
      <alignment horizontal="right" vertical="top"/>
    </xf>
    <xf numFmtId="165" fontId="9" fillId="0" borderId="0" xfId="2" applyNumberFormat="1" applyFont="1" applyFill="1" applyAlignment="1">
      <alignment horizontal="center" vertical="top"/>
    </xf>
    <xf numFmtId="10" fontId="9" fillId="0" borderId="0" xfId="2" applyNumberFormat="1" applyFont="1" applyFill="1" applyAlignment="1">
      <alignment horizontal="center" vertical="top"/>
    </xf>
  </cellXfs>
  <cellStyles count="5">
    <cellStyle name="Dziesiętny" xfId="4" builtinId="3"/>
    <cellStyle name="Niezdef." xfId="1" xr:uid="{00000000-0005-0000-0000-000000000000}"/>
    <cellStyle name="Normalny" xfId="0" builtinId="0"/>
    <cellStyle name="Normalny 2" xfId="2" xr:uid="{00000000-0005-0000-0000-000002000000}"/>
    <cellStyle name="Normalny 3" xfId="3" xr:uid="{1D1D3715-26B1-440D-86E2-207AD8F0D4FA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8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8EB"/>
      <color rgb="FF152E52"/>
      <color rgb="FF993366"/>
      <color rgb="FFB4B9BE"/>
      <color rgb="FF6E6E73"/>
      <color rgb="FF007A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7"/>
  <sheetViews>
    <sheetView tabSelected="1" zoomScale="80" zoomScaleNormal="80" workbookViewId="0">
      <pane ySplit="18" topLeftCell="A331" activePane="bottomLeft" state="frozen"/>
      <selection activeCell="A4" sqref="A4"/>
      <selection pane="bottomLeft" activeCell="A348" sqref="A348"/>
    </sheetView>
  </sheetViews>
  <sheetFormatPr defaultColWidth="9.140625" defaultRowHeight="15" x14ac:dyDescent="0.2"/>
  <cols>
    <col min="1" max="1" width="30.7109375" style="7" customWidth="1"/>
    <col min="2" max="3" width="20.7109375" style="7" customWidth="1"/>
    <col min="4" max="5" width="15.7109375" style="7" customWidth="1"/>
    <col min="6" max="16384" width="9.140625" style="7"/>
  </cols>
  <sheetData>
    <row r="1" spans="1:5" x14ac:dyDescent="0.2">
      <c r="A1" s="7" t="s">
        <v>0</v>
      </c>
    </row>
    <row r="2" spans="1:5" x14ac:dyDescent="0.2">
      <c r="A2" s="8" t="s">
        <v>1</v>
      </c>
    </row>
    <row r="3" spans="1:5" ht="9.9499999999999993" customHeight="1" x14ac:dyDescent="0.2">
      <c r="A3" s="8"/>
    </row>
    <row r="4" spans="1:5" ht="9.9499999999999993" customHeight="1" x14ac:dyDescent="0.2">
      <c r="A4" s="8"/>
    </row>
    <row r="5" spans="1:5" ht="9.9499999999999993" customHeight="1" x14ac:dyDescent="0.2">
      <c r="A5" s="8"/>
    </row>
    <row r="6" spans="1:5" ht="9.9499999999999993" customHeight="1" x14ac:dyDescent="0.2">
      <c r="A6" s="8"/>
    </row>
    <row r="7" spans="1:5" ht="20.100000000000001" customHeight="1" x14ac:dyDescent="0.25">
      <c r="A7" s="1" t="s">
        <v>242</v>
      </c>
      <c r="B7" s="1"/>
      <c r="C7" s="1"/>
      <c r="D7" s="2"/>
      <c r="E7" s="9"/>
    </row>
    <row r="8" spans="1:5" s="10" customFormat="1" ht="20.100000000000001" customHeight="1" x14ac:dyDescent="0.2">
      <c r="A8" s="3" t="s">
        <v>243</v>
      </c>
      <c r="B8" s="4"/>
      <c r="C8" s="3"/>
      <c r="D8" s="4"/>
      <c r="E8" s="9"/>
    </row>
    <row r="9" spans="1:5" ht="20.100000000000001" customHeight="1" x14ac:dyDescent="0.2">
      <c r="A9" s="3" t="s">
        <v>244</v>
      </c>
      <c r="B9" s="5"/>
      <c r="C9" s="5"/>
      <c r="D9" s="4"/>
      <c r="E9" s="9"/>
    </row>
    <row r="10" spans="1:5" ht="20.100000000000001" customHeight="1" x14ac:dyDescent="0.2">
      <c r="A10" s="6" t="s">
        <v>246</v>
      </c>
      <c r="B10" s="4"/>
      <c r="C10" s="4"/>
      <c r="D10" s="4"/>
      <c r="E10" s="9"/>
    </row>
    <row r="11" spans="1:5" ht="9.9499999999999993" customHeight="1" x14ac:dyDescent="0.2">
      <c r="A11" s="6"/>
      <c r="B11" s="4"/>
      <c r="C11" s="4"/>
      <c r="D11" s="4"/>
      <c r="E11" s="11"/>
    </row>
    <row r="12" spans="1:5" ht="9.9499999999999993" customHeight="1" x14ac:dyDescent="0.2">
      <c r="A12" s="6"/>
      <c r="B12" s="4"/>
      <c r="C12" s="4"/>
      <c r="D12" s="4"/>
      <c r="E12" s="11"/>
    </row>
    <row r="13" spans="1:5" ht="9.9499999999999993" customHeight="1" x14ac:dyDescent="0.2">
      <c r="A13" s="6"/>
      <c r="B13" s="4"/>
      <c r="C13" s="4"/>
      <c r="D13" s="4"/>
      <c r="E13" s="11"/>
    </row>
    <row r="14" spans="1:5" ht="9.9499999999999993" customHeight="1" x14ac:dyDescent="0.2">
      <c r="A14" s="6"/>
      <c r="B14" s="4"/>
      <c r="C14" s="4"/>
      <c r="D14" s="4"/>
      <c r="E14" s="11"/>
    </row>
    <row r="15" spans="1:5" ht="9.9499999999999993" customHeight="1" x14ac:dyDescent="0.25">
      <c r="A15" s="89"/>
      <c r="B15" s="90"/>
      <c r="C15" s="90"/>
      <c r="D15" s="90"/>
      <c r="E15" s="91"/>
    </row>
    <row r="16" spans="1:5" ht="75" x14ac:dyDescent="0.2">
      <c r="A16" s="92" t="s">
        <v>2</v>
      </c>
      <c r="B16" s="93" t="s">
        <v>233</v>
      </c>
      <c r="C16" s="94" t="s">
        <v>263</v>
      </c>
      <c r="D16" s="94" t="s">
        <v>232</v>
      </c>
      <c r="E16" s="95" t="s">
        <v>245</v>
      </c>
    </row>
    <row r="17" spans="1:5" ht="9.9499999999999993" customHeight="1" x14ac:dyDescent="0.25">
      <c r="A17" s="96"/>
      <c r="B17" s="97"/>
      <c r="C17" s="97"/>
      <c r="D17" s="98"/>
      <c r="E17" s="99"/>
    </row>
    <row r="18" spans="1:5" ht="17.100000000000001" customHeight="1" x14ac:dyDescent="0.2">
      <c r="A18" s="100" t="s">
        <v>3</v>
      </c>
      <c r="B18" s="101" t="s">
        <v>4</v>
      </c>
      <c r="C18" s="101" t="s">
        <v>5</v>
      </c>
      <c r="D18" s="100" t="s">
        <v>6</v>
      </c>
      <c r="E18" s="100" t="s">
        <v>7</v>
      </c>
    </row>
    <row r="19" spans="1:5" ht="24.95" customHeight="1" x14ac:dyDescent="0.25">
      <c r="A19" s="60" t="s">
        <v>248</v>
      </c>
      <c r="B19" s="12"/>
      <c r="C19" s="12"/>
      <c r="D19" s="13"/>
      <c r="E19" s="13"/>
    </row>
    <row r="20" spans="1:5" s="19" customFormat="1" ht="15.75" x14ac:dyDescent="0.25">
      <c r="A20" s="14" t="s">
        <v>8</v>
      </c>
      <c r="B20" s="15">
        <v>19388.7</v>
      </c>
      <c r="C20" s="16">
        <v>19156.8</v>
      </c>
      <c r="D20" s="17">
        <f t="shared" ref="D20:D31" si="0">+B20-C20</f>
        <v>231.90000000000146</v>
      </c>
      <c r="E20" s="18">
        <f>+D20/B20</f>
        <v>1.1960574974082917E-2</v>
      </c>
    </row>
    <row r="21" spans="1:5" s="19" customFormat="1" ht="15.75" x14ac:dyDescent="0.25">
      <c r="A21" s="20" t="s">
        <v>9</v>
      </c>
      <c r="B21" s="21">
        <v>20355</v>
      </c>
      <c r="C21" s="22">
        <v>20123</v>
      </c>
      <c r="D21" s="23">
        <f t="shared" si="0"/>
        <v>232</v>
      </c>
      <c r="E21" s="24">
        <f t="shared" ref="E21:E31" si="1">+D21/B21</f>
        <v>1.1397690985015967E-2</v>
      </c>
    </row>
    <row r="22" spans="1:5" s="19" customFormat="1" ht="15.75" x14ac:dyDescent="0.25">
      <c r="A22" s="14" t="s">
        <v>10</v>
      </c>
      <c r="B22" s="15">
        <v>21096.6</v>
      </c>
      <c r="C22" s="16">
        <v>20887.099999999999</v>
      </c>
      <c r="D22" s="17">
        <f t="shared" si="0"/>
        <v>209.5</v>
      </c>
      <c r="E22" s="18">
        <f t="shared" si="1"/>
        <v>9.9305101295943422E-3</v>
      </c>
    </row>
    <row r="23" spans="1:5" s="19" customFormat="1" ht="15.75" x14ac:dyDescent="0.25">
      <c r="A23" s="20" t="s">
        <v>11</v>
      </c>
      <c r="B23" s="21">
        <v>21518.3</v>
      </c>
      <c r="C23" s="22">
        <v>21380</v>
      </c>
      <c r="D23" s="23">
        <f t="shared" si="0"/>
        <v>138.29999999999927</v>
      </c>
      <c r="E23" s="24">
        <f t="shared" si="1"/>
        <v>6.427087641681698E-3</v>
      </c>
    </row>
    <row r="24" spans="1:5" s="19" customFormat="1" ht="15.75" x14ac:dyDescent="0.25">
      <c r="A24" s="14" t="s">
        <v>12</v>
      </c>
      <c r="B24" s="15">
        <v>21783.8</v>
      </c>
      <c r="C24" s="16">
        <v>21595.5</v>
      </c>
      <c r="D24" s="17">
        <f t="shared" si="0"/>
        <v>188.29999999999927</v>
      </c>
      <c r="E24" s="18">
        <f t="shared" si="1"/>
        <v>8.6440382302444604E-3</v>
      </c>
    </row>
    <row r="25" spans="1:5" s="19" customFormat="1" ht="15.75" x14ac:dyDescent="0.25">
      <c r="A25" s="20" t="s">
        <v>13</v>
      </c>
      <c r="B25" s="21">
        <v>21927.9</v>
      </c>
      <c r="C25" s="22">
        <v>21773.8</v>
      </c>
      <c r="D25" s="23">
        <f t="shared" si="0"/>
        <v>154.10000000000218</v>
      </c>
      <c r="E25" s="24">
        <f t="shared" si="1"/>
        <v>7.0275767401348135E-3</v>
      </c>
    </row>
    <row r="26" spans="1:5" s="19" customFormat="1" ht="15.75" x14ac:dyDescent="0.25">
      <c r="A26" s="14" t="s">
        <v>14</v>
      </c>
      <c r="B26" s="15">
        <v>21834.400000000001</v>
      </c>
      <c r="C26" s="16">
        <v>21643.5</v>
      </c>
      <c r="D26" s="17">
        <f t="shared" si="0"/>
        <v>190.90000000000146</v>
      </c>
      <c r="E26" s="18">
        <f t="shared" si="1"/>
        <v>8.7430843073316167E-3</v>
      </c>
    </row>
    <row r="27" spans="1:5" s="19" customFormat="1" ht="15.75" x14ac:dyDescent="0.25">
      <c r="A27" s="20" t="s">
        <v>15</v>
      </c>
      <c r="B27" s="21">
        <v>22190.5</v>
      </c>
      <c r="C27" s="22">
        <v>21965.9</v>
      </c>
      <c r="D27" s="23">
        <f t="shared" si="0"/>
        <v>224.59999999999854</v>
      </c>
      <c r="E27" s="24">
        <f t="shared" si="1"/>
        <v>1.0121448367544604E-2</v>
      </c>
    </row>
    <row r="28" spans="1:5" s="19" customFormat="1" ht="15.75" x14ac:dyDescent="0.25">
      <c r="A28" s="14" t="s">
        <v>16</v>
      </c>
      <c r="B28" s="15">
        <v>22418.3</v>
      </c>
      <c r="C28" s="16">
        <v>22209.3</v>
      </c>
      <c r="D28" s="17">
        <f t="shared" si="0"/>
        <v>209</v>
      </c>
      <c r="E28" s="18">
        <f t="shared" si="1"/>
        <v>9.3227407965813646E-3</v>
      </c>
    </row>
    <row r="29" spans="1:5" s="19" customFormat="1" ht="15.75" x14ac:dyDescent="0.25">
      <c r="A29" s="20" t="s">
        <v>17</v>
      </c>
      <c r="B29" s="21">
        <v>9220.6</v>
      </c>
      <c r="C29" s="22">
        <v>8972</v>
      </c>
      <c r="D29" s="23">
        <f t="shared" si="0"/>
        <v>248.60000000000036</v>
      </c>
      <c r="E29" s="24">
        <f t="shared" si="1"/>
        <v>2.6961369108301016E-2</v>
      </c>
    </row>
    <row r="30" spans="1:5" s="19" customFormat="1" ht="15.75" x14ac:dyDescent="0.25">
      <c r="A30" s="14" t="s">
        <v>18</v>
      </c>
      <c r="B30" s="15">
        <v>9468.1</v>
      </c>
      <c r="C30" s="16">
        <v>9025.5</v>
      </c>
      <c r="D30" s="17">
        <f t="shared" si="0"/>
        <v>442.60000000000036</v>
      </c>
      <c r="E30" s="18">
        <f t="shared" si="1"/>
        <v>4.6746443320201558E-2</v>
      </c>
    </row>
    <row r="31" spans="1:5" s="19" customFormat="1" ht="24.95" customHeight="1" x14ac:dyDescent="0.2">
      <c r="A31" s="25" t="s">
        <v>19</v>
      </c>
      <c r="B31" s="26">
        <v>9666.9</v>
      </c>
      <c r="C31" s="27">
        <v>9071.7999999999993</v>
      </c>
      <c r="D31" s="28">
        <f t="shared" si="0"/>
        <v>595.10000000000036</v>
      </c>
      <c r="E31" s="29">
        <f t="shared" si="1"/>
        <v>6.1560583020409891E-2</v>
      </c>
    </row>
    <row r="32" spans="1:5" s="19" customFormat="1" ht="24.95" customHeight="1" x14ac:dyDescent="0.25">
      <c r="A32" s="60" t="s">
        <v>249</v>
      </c>
      <c r="B32" s="12"/>
      <c r="C32" s="12"/>
      <c r="D32" s="30"/>
      <c r="E32" s="31"/>
    </row>
    <row r="33" spans="1:5" s="19" customFormat="1" ht="15.75" x14ac:dyDescent="0.25">
      <c r="A33" s="14" t="s">
        <v>20</v>
      </c>
      <c r="B33" s="15">
        <v>9719.1</v>
      </c>
      <c r="C33" s="16">
        <v>9580</v>
      </c>
      <c r="D33" s="17">
        <f t="shared" ref="D33:D44" si="2">+B33-C33</f>
        <v>139.10000000000036</v>
      </c>
      <c r="E33" s="18">
        <f t="shared" ref="E33:E44" si="3">+D33/B33</f>
        <v>1.4312024775956658E-2</v>
      </c>
    </row>
    <row r="34" spans="1:5" s="19" customFormat="1" ht="15.75" x14ac:dyDescent="0.25">
      <c r="A34" s="20" t="s">
        <v>21</v>
      </c>
      <c r="B34" s="21">
        <v>9722.1</v>
      </c>
      <c r="C34" s="22">
        <v>9524.9</v>
      </c>
      <c r="D34" s="23">
        <f t="shared" si="2"/>
        <v>197.20000000000073</v>
      </c>
      <c r="E34" s="24">
        <f t="shared" si="3"/>
        <v>2.0283683566307765E-2</v>
      </c>
    </row>
    <row r="35" spans="1:5" s="19" customFormat="1" ht="15.75" x14ac:dyDescent="0.25">
      <c r="A35" s="14" t="s">
        <v>22</v>
      </c>
      <c r="B35" s="15">
        <v>9572.1</v>
      </c>
      <c r="C35" s="16">
        <v>9457.9</v>
      </c>
      <c r="D35" s="17">
        <f t="shared" si="2"/>
        <v>114.20000000000073</v>
      </c>
      <c r="E35" s="18">
        <f t="shared" si="3"/>
        <v>1.193050636746385E-2</v>
      </c>
    </row>
    <row r="36" spans="1:5" s="19" customFormat="1" ht="15.75" x14ac:dyDescent="0.25">
      <c r="A36" s="20" t="s">
        <v>23</v>
      </c>
      <c r="B36" s="21">
        <v>9745.4</v>
      </c>
      <c r="C36" s="22">
        <v>9508.2999999999993</v>
      </c>
      <c r="D36" s="23">
        <f t="shared" si="2"/>
        <v>237.10000000000036</v>
      </c>
      <c r="E36" s="24">
        <f t="shared" si="3"/>
        <v>2.4329427216943415E-2</v>
      </c>
    </row>
    <row r="37" spans="1:5" s="19" customFormat="1" ht="15.75" x14ac:dyDescent="0.25">
      <c r="A37" s="14" t="s">
        <v>24</v>
      </c>
      <c r="B37" s="15">
        <v>9829.7000000000007</v>
      </c>
      <c r="C37" s="16">
        <v>9637.1</v>
      </c>
      <c r="D37" s="17">
        <f t="shared" si="2"/>
        <v>192.60000000000036</v>
      </c>
      <c r="E37" s="18">
        <f t="shared" si="3"/>
        <v>1.9593680376817232E-2</v>
      </c>
    </row>
    <row r="38" spans="1:5" s="19" customFormat="1" ht="15.75" x14ac:dyDescent="0.25">
      <c r="A38" s="20" t="s">
        <v>25</v>
      </c>
      <c r="B38" s="21">
        <v>9940.6</v>
      </c>
      <c r="C38" s="22">
        <v>9752.4</v>
      </c>
      <c r="D38" s="23">
        <f t="shared" si="2"/>
        <v>188.20000000000073</v>
      </c>
      <c r="E38" s="24">
        <f t="shared" si="3"/>
        <v>1.8932458805303577E-2</v>
      </c>
    </row>
    <row r="39" spans="1:5" s="19" customFormat="1" ht="15.75" x14ac:dyDescent="0.25">
      <c r="A39" s="14" t="s">
        <v>26</v>
      </c>
      <c r="B39" s="15">
        <v>10511.3</v>
      </c>
      <c r="C39" s="16">
        <v>10255.4</v>
      </c>
      <c r="D39" s="17">
        <f t="shared" si="2"/>
        <v>255.89999999999964</v>
      </c>
      <c r="E39" s="18">
        <f t="shared" si="3"/>
        <v>2.4345228468410154E-2</v>
      </c>
    </row>
    <row r="40" spans="1:5" s="19" customFormat="1" ht="15.75" x14ac:dyDescent="0.25">
      <c r="A40" s="20" t="s">
        <v>27</v>
      </c>
      <c r="B40" s="21">
        <v>10573.9</v>
      </c>
      <c r="C40" s="22">
        <v>10497.9</v>
      </c>
      <c r="D40" s="23">
        <f t="shared" si="2"/>
        <v>76</v>
      </c>
      <c r="E40" s="24">
        <f t="shared" si="3"/>
        <v>7.1875088661704769E-3</v>
      </c>
    </row>
    <row r="41" spans="1:5" s="19" customFormat="1" ht="15.75" x14ac:dyDescent="0.25">
      <c r="A41" s="14" t="s">
        <v>28</v>
      </c>
      <c r="B41" s="15">
        <v>10744</v>
      </c>
      <c r="C41" s="16">
        <v>10591.8</v>
      </c>
      <c r="D41" s="17">
        <f t="shared" si="2"/>
        <v>152.20000000000073</v>
      </c>
      <c r="E41" s="18">
        <f t="shared" si="3"/>
        <v>1.4166046165301632E-2</v>
      </c>
    </row>
    <row r="42" spans="1:5" s="19" customFormat="1" ht="15.75" x14ac:dyDescent="0.25">
      <c r="A42" s="20" t="s">
        <v>29</v>
      </c>
      <c r="B42" s="21">
        <v>10759</v>
      </c>
      <c r="C42" s="22">
        <v>10634.6</v>
      </c>
      <c r="D42" s="23">
        <f t="shared" si="2"/>
        <v>124.39999999999964</v>
      </c>
      <c r="E42" s="24">
        <f t="shared" si="3"/>
        <v>1.1562412863649004E-2</v>
      </c>
    </row>
    <row r="43" spans="1:5" s="19" customFormat="1" ht="15.75" x14ac:dyDescent="0.25">
      <c r="A43" s="14" t="s">
        <v>30</v>
      </c>
      <c r="B43" s="15">
        <v>10863.3</v>
      </c>
      <c r="C43" s="16">
        <v>10770.5</v>
      </c>
      <c r="D43" s="17">
        <f t="shared" si="2"/>
        <v>92.799999999999272</v>
      </c>
      <c r="E43" s="18">
        <f t="shared" si="3"/>
        <v>8.5425239107821092E-3</v>
      </c>
    </row>
    <row r="44" spans="1:5" s="19" customFormat="1" ht="24.95" customHeight="1" x14ac:dyDescent="0.2">
      <c r="A44" s="25" t="s">
        <v>31</v>
      </c>
      <c r="B44" s="26">
        <v>11223.1</v>
      </c>
      <c r="C44" s="27">
        <v>11030.9</v>
      </c>
      <c r="D44" s="28">
        <f t="shared" si="2"/>
        <v>192.20000000000073</v>
      </c>
      <c r="E44" s="29">
        <f t="shared" si="3"/>
        <v>1.7125393162317072E-2</v>
      </c>
    </row>
    <row r="45" spans="1:5" s="19" customFormat="1" ht="24.95" customHeight="1" x14ac:dyDescent="0.25">
      <c r="A45" s="60" t="s">
        <v>250</v>
      </c>
      <c r="B45" s="12"/>
      <c r="C45" s="12"/>
      <c r="D45" s="30"/>
      <c r="E45" s="31"/>
    </row>
    <row r="46" spans="1:5" s="19" customFormat="1" ht="15.75" x14ac:dyDescent="0.25">
      <c r="A46" s="14" t="s">
        <v>32</v>
      </c>
      <c r="B46" s="15">
        <v>10500.6</v>
      </c>
      <c r="C46" s="16">
        <v>10562</v>
      </c>
      <c r="D46" s="32">
        <f t="shared" ref="D46:D57" si="4">+B46-C46</f>
        <v>-61.399999999999636</v>
      </c>
      <c r="E46" s="33">
        <f t="shared" ref="E46:E57" si="5">+D46/B46</f>
        <v>-5.8472849170523242E-3</v>
      </c>
    </row>
    <row r="47" spans="1:5" s="19" customFormat="1" ht="15.75" x14ac:dyDescent="0.25">
      <c r="A47" s="20" t="s">
        <v>33</v>
      </c>
      <c r="B47" s="21">
        <v>10196.4</v>
      </c>
      <c r="C47" s="22">
        <v>10140.6</v>
      </c>
      <c r="D47" s="23">
        <f t="shared" si="4"/>
        <v>55.799999999999272</v>
      </c>
      <c r="E47" s="24">
        <f t="shared" si="5"/>
        <v>5.4725197128397546E-3</v>
      </c>
    </row>
    <row r="48" spans="1:5" s="19" customFormat="1" ht="15.75" x14ac:dyDescent="0.25">
      <c r="A48" s="14" t="s">
        <v>34</v>
      </c>
      <c r="B48" s="15">
        <v>10205.700000000001</v>
      </c>
      <c r="C48" s="16">
        <v>10158.299999999999</v>
      </c>
      <c r="D48" s="17">
        <f t="shared" si="4"/>
        <v>47.400000000001455</v>
      </c>
      <c r="E48" s="18">
        <f t="shared" si="5"/>
        <v>4.6444633881067886E-3</v>
      </c>
    </row>
    <row r="49" spans="1:5" s="19" customFormat="1" ht="15.75" x14ac:dyDescent="0.25">
      <c r="A49" s="20" t="s">
        <v>35</v>
      </c>
      <c r="B49" s="21">
        <v>10362.5</v>
      </c>
      <c r="C49" s="22">
        <v>10212.4</v>
      </c>
      <c r="D49" s="23">
        <f t="shared" si="4"/>
        <v>150.10000000000036</v>
      </c>
      <c r="E49" s="24">
        <f t="shared" si="5"/>
        <v>1.448492159227989E-2</v>
      </c>
    </row>
    <row r="50" spans="1:5" s="19" customFormat="1" ht="15.75" x14ac:dyDescent="0.25">
      <c r="A50" s="14" t="s">
        <v>36</v>
      </c>
      <c r="B50" s="15">
        <v>10568.3</v>
      </c>
      <c r="C50" s="16">
        <v>10434.5</v>
      </c>
      <c r="D50" s="17">
        <f t="shared" si="4"/>
        <v>133.79999999999927</v>
      </c>
      <c r="E50" s="18">
        <f t="shared" si="5"/>
        <v>1.2660503581465258E-2</v>
      </c>
    </row>
    <row r="51" spans="1:5" s="19" customFormat="1" ht="15.75" x14ac:dyDescent="0.25">
      <c r="A51" s="20" t="s">
        <v>37</v>
      </c>
      <c r="B51" s="21">
        <v>10771.3</v>
      </c>
      <c r="C51" s="22">
        <v>10638.3</v>
      </c>
      <c r="D51" s="23">
        <f t="shared" si="4"/>
        <v>133</v>
      </c>
      <c r="E51" s="24">
        <f t="shared" si="5"/>
        <v>1.2347627491574835E-2</v>
      </c>
    </row>
    <row r="52" spans="1:5" ht="15.75" x14ac:dyDescent="0.25">
      <c r="A52" s="14" t="s">
        <v>38</v>
      </c>
      <c r="B52" s="15">
        <v>10982.5</v>
      </c>
      <c r="C52" s="16">
        <v>10732.6</v>
      </c>
      <c r="D52" s="17">
        <f t="shared" si="4"/>
        <v>249.89999999999964</v>
      </c>
      <c r="E52" s="18">
        <f t="shared" si="5"/>
        <v>2.2754381971317971E-2</v>
      </c>
    </row>
    <row r="53" spans="1:5" ht="15.75" x14ac:dyDescent="0.25">
      <c r="A53" s="20" t="s">
        <v>39</v>
      </c>
      <c r="B53" s="21">
        <v>10972.2</v>
      </c>
      <c r="C53" s="22">
        <v>10922.5</v>
      </c>
      <c r="D53" s="23">
        <f t="shared" si="4"/>
        <v>49.700000000000728</v>
      </c>
      <c r="E53" s="24">
        <f t="shared" si="5"/>
        <v>4.5296294270976397E-3</v>
      </c>
    </row>
    <row r="54" spans="1:5" ht="15.75" x14ac:dyDescent="0.25">
      <c r="A54" s="14" t="s">
        <v>40</v>
      </c>
      <c r="B54" s="15">
        <v>11491.1</v>
      </c>
      <c r="C54" s="16">
        <v>11166.5</v>
      </c>
      <c r="D54" s="17">
        <f t="shared" si="4"/>
        <v>324.60000000000036</v>
      </c>
      <c r="E54" s="18">
        <f t="shared" si="5"/>
        <v>2.8247948412249511E-2</v>
      </c>
    </row>
    <row r="55" spans="1:5" ht="15.75" x14ac:dyDescent="0.25">
      <c r="A55" s="20" t="s">
        <v>41</v>
      </c>
      <c r="B55" s="21">
        <v>11316.6</v>
      </c>
      <c r="C55" s="22">
        <v>11268.8</v>
      </c>
      <c r="D55" s="23">
        <f t="shared" si="4"/>
        <v>47.800000000001091</v>
      </c>
      <c r="E55" s="24">
        <f t="shared" si="5"/>
        <v>4.2238834985774071E-3</v>
      </c>
    </row>
    <row r="56" spans="1:5" ht="15.75" x14ac:dyDescent="0.25">
      <c r="A56" s="14" t="s">
        <v>42</v>
      </c>
      <c r="B56" s="15">
        <v>11748.9</v>
      </c>
      <c r="C56" s="16">
        <v>11399.4</v>
      </c>
      <c r="D56" s="17">
        <f t="shared" si="4"/>
        <v>349.5</v>
      </c>
      <c r="E56" s="18">
        <f t="shared" si="5"/>
        <v>2.9747465720195081E-2</v>
      </c>
    </row>
    <row r="57" spans="1:5" ht="24.95" customHeight="1" x14ac:dyDescent="0.2">
      <c r="A57" s="25" t="s">
        <v>43</v>
      </c>
      <c r="B57" s="26">
        <v>11672.7</v>
      </c>
      <c r="C57" s="27">
        <v>11522.9</v>
      </c>
      <c r="D57" s="28">
        <f t="shared" si="4"/>
        <v>149.80000000000109</v>
      </c>
      <c r="E57" s="29">
        <f t="shared" si="5"/>
        <v>1.2833363317827159E-2</v>
      </c>
    </row>
    <row r="58" spans="1:5" ht="24.95" customHeight="1" x14ac:dyDescent="0.25">
      <c r="A58" s="60" t="s">
        <v>251</v>
      </c>
      <c r="B58" s="12"/>
      <c r="C58" s="12"/>
      <c r="D58" s="30"/>
      <c r="E58" s="31"/>
    </row>
    <row r="59" spans="1:5" ht="15.75" x14ac:dyDescent="0.25">
      <c r="A59" s="14" t="s">
        <v>44</v>
      </c>
      <c r="B59" s="15">
        <v>12830.6</v>
      </c>
      <c r="C59" s="16">
        <v>12028.1</v>
      </c>
      <c r="D59" s="17">
        <f t="shared" ref="D59:D70" si="6">+B59-C59</f>
        <v>802.5</v>
      </c>
      <c r="E59" s="18">
        <f t="shared" ref="E59:E70" si="7">+D59/B59</f>
        <v>6.2545788973235858E-2</v>
      </c>
    </row>
    <row r="60" spans="1:5" ht="15.75" x14ac:dyDescent="0.25">
      <c r="A60" s="20" t="s">
        <v>45</v>
      </c>
      <c r="B60" s="21">
        <v>12922.8</v>
      </c>
      <c r="C60" s="22">
        <v>12848.6</v>
      </c>
      <c r="D60" s="23">
        <f t="shared" si="6"/>
        <v>74.199999999998909</v>
      </c>
      <c r="E60" s="24">
        <f t="shared" si="7"/>
        <v>5.7417897050174044E-3</v>
      </c>
    </row>
    <row r="61" spans="1:5" ht="15.75" x14ac:dyDescent="0.25">
      <c r="A61" s="14" t="s">
        <v>46</v>
      </c>
      <c r="B61" s="15">
        <v>13081.8</v>
      </c>
      <c r="C61" s="16">
        <v>13021.5</v>
      </c>
      <c r="D61" s="17">
        <f t="shared" si="6"/>
        <v>60.299999999999272</v>
      </c>
      <c r="E61" s="18">
        <f t="shared" si="7"/>
        <v>4.6094574141172682E-3</v>
      </c>
    </row>
    <row r="62" spans="1:5" ht="15.75" x14ac:dyDescent="0.25">
      <c r="A62" s="20" t="s">
        <v>47</v>
      </c>
      <c r="B62" s="21">
        <v>12958.8</v>
      </c>
      <c r="C62" s="22">
        <v>12927.7</v>
      </c>
      <c r="D62" s="23">
        <f t="shared" si="6"/>
        <v>31.099999999998545</v>
      </c>
      <c r="E62" s="24">
        <f t="shared" si="7"/>
        <v>2.3999135722442316E-3</v>
      </c>
    </row>
    <row r="63" spans="1:5" ht="15.75" x14ac:dyDescent="0.25">
      <c r="A63" s="14" t="s">
        <v>48</v>
      </c>
      <c r="B63" s="15">
        <v>12902.5</v>
      </c>
      <c r="C63" s="16">
        <v>12831.9</v>
      </c>
      <c r="D63" s="17">
        <f t="shared" si="6"/>
        <v>70.600000000000364</v>
      </c>
      <c r="E63" s="18">
        <f t="shared" si="7"/>
        <v>5.4718077891881701E-3</v>
      </c>
    </row>
    <row r="64" spans="1:5" ht="15.75" x14ac:dyDescent="0.25">
      <c r="A64" s="34" t="s">
        <v>49</v>
      </c>
      <c r="B64" s="21">
        <v>12940.4</v>
      </c>
      <c r="C64" s="22">
        <v>12870.5</v>
      </c>
      <c r="D64" s="23">
        <f t="shared" si="6"/>
        <v>69.899999999999636</v>
      </c>
      <c r="E64" s="24">
        <f t="shared" si="7"/>
        <v>5.4016877376278664E-3</v>
      </c>
    </row>
    <row r="65" spans="1:5" ht="15.75" x14ac:dyDescent="0.25">
      <c r="A65" s="14" t="s">
        <v>50</v>
      </c>
      <c r="B65" s="15">
        <v>12972.3</v>
      </c>
      <c r="C65" s="16">
        <v>12955.2</v>
      </c>
      <c r="D65" s="17">
        <f t="shared" si="6"/>
        <v>17.099999999998545</v>
      </c>
      <c r="E65" s="18">
        <f t="shared" si="7"/>
        <v>1.318193381281542E-3</v>
      </c>
    </row>
    <row r="66" spans="1:5" ht="15.75" x14ac:dyDescent="0.25">
      <c r="A66" s="20" t="s">
        <v>51</v>
      </c>
      <c r="B66" s="21">
        <v>13216.9</v>
      </c>
      <c r="C66" s="22">
        <v>13038.7</v>
      </c>
      <c r="D66" s="23">
        <f t="shared" si="6"/>
        <v>178.19999999999891</v>
      </c>
      <c r="E66" s="24">
        <f t="shared" si="7"/>
        <v>1.3482738009669357E-2</v>
      </c>
    </row>
    <row r="67" spans="1:5" ht="15.75" x14ac:dyDescent="0.25">
      <c r="A67" s="14" t="s">
        <v>52</v>
      </c>
      <c r="B67" s="15">
        <v>13114.6</v>
      </c>
      <c r="C67" s="16">
        <v>13075.4</v>
      </c>
      <c r="D67" s="17">
        <f t="shared" si="6"/>
        <v>39.200000000000728</v>
      </c>
      <c r="E67" s="18">
        <f t="shared" si="7"/>
        <v>2.9890351211627289E-3</v>
      </c>
    </row>
    <row r="68" spans="1:5" ht="15.75" x14ac:dyDescent="0.25">
      <c r="A68" s="20" t="s">
        <v>53</v>
      </c>
      <c r="B68" s="21">
        <v>13207.9</v>
      </c>
      <c r="C68" s="22">
        <v>13126.9</v>
      </c>
      <c r="D68" s="23">
        <f t="shared" si="6"/>
        <v>81</v>
      </c>
      <c r="E68" s="24">
        <f t="shared" si="7"/>
        <v>6.1326933123357994E-3</v>
      </c>
    </row>
    <row r="69" spans="1:5" ht="15.75" x14ac:dyDescent="0.25">
      <c r="A69" s="14" t="s">
        <v>54</v>
      </c>
      <c r="B69" s="15">
        <v>13209</v>
      </c>
      <c r="C69" s="16">
        <v>13095</v>
      </c>
      <c r="D69" s="17">
        <f t="shared" si="6"/>
        <v>114</v>
      </c>
      <c r="E69" s="18">
        <f t="shared" si="7"/>
        <v>8.6304792187145134E-3</v>
      </c>
    </row>
    <row r="70" spans="1:5" ht="24.95" customHeight="1" x14ac:dyDescent="0.2">
      <c r="A70" s="25" t="s">
        <v>55</v>
      </c>
      <c r="B70" s="26">
        <v>13137.7</v>
      </c>
      <c r="C70" s="27">
        <v>13102</v>
      </c>
      <c r="D70" s="28">
        <f t="shared" si="6"/>
        <v>35.700000000000728</v>
      </c>
      <c r="E70" s="29">
        <f t="shared" si="7"/>
        <v>2.7173706204282884E-3</v>
      </c>
    </row>
    <row r="71" spans="1:5" ht="24.95" customHeight="1" x14ac:dyDescent="0.2">
      <c r="A71" s="61" t="s">
        <v>252</v>
      </c>
      <c r="B71" s="35"/>
      <c r="C71" s="35"/>
      <c r="D71" s="36"/>
      <c r="E71" s="37"/>
    </row>
    <row r="72" spans="1:5" ht="15.75" x14ac:dyDescent="0.25">
      <c r="A72" s="14" t="s">
        <v>56</v>
      </c>
      <c r="B72" s="15">
        <v>13074.3</v>
      </c>
      <c r="C72" s="16">
        <v>13038.8</v>
      </c>
      <c r="D72" s="17">
        <f t="shared" ref="D72:D83" si="8">+B72-C72</f>
        <v>35.5</v>
      </c>
      <c r="E72" s="18">
        <f t="shared" ref="E72:E83" si="9">+D72/B72</f>
        <v>2.7152505296650681E-3</v>
      </c>
    </row>
    <row r="73" spans="1:5" ht="15.75" x14ac:dyDescent="0.25">
      <c r="A73" s="20" t="s">
        <v>57</v>
      </c>
      <c r="B73" s="21">
        <v>13093.3</v>
      </c>
      <c r="C73" s="22">
        <v>13062.3</v>
      </c>
      <c r="D73" s="23">
        <f t="shared" si="8"/>
        <v>31</v>
      </c>
      <c r="E73" s="24">
        <f t="shared" si="9"/>
        <v>2.367623135496781E-3</v>
      </c>
    </row>
    <row r="74" spans="1:5" ht="15.75" x14ac:dyDescent="0.25">
      <c r="A74" s="14" t="s">
        <v>58</v>
      </c>
      <c r="B74" s="15">
        <v>13087.8</v>
      </c>
      <c r="C74" s="16">
        <v>13059.8</v>
      </c>
      <c r="D74" s="17">
        <f t="shared" si="8"/>
        <v>28</v>
      </c>
      <c r="E74" s="18">
        <f t="shared" si="9"/>
        <v>2.139396995675362E-3</v>
      </c>
    </row>
    <row r="75" spans="1:5" ht="15.75" x14ac:dyDescent="0.25">
      <c r="A75" s="20" t="s">
        <v>59</v>
      </c>
      <c r="B75" s="21">
        <v>13087.8</v>
      </c>
      <c r="C75" s="22">
        <v>13073.9</v>
      </c>
      <c r="D75" s="23">
        <f t="shared" si="8"/>
        <v>13.899999999999636</v>
      </c>
      <c r="E75" s="24">
        <f t="shared" si="9"/>
        <v>1.0620577942816697E-3</v>
      </c>
    </row>
    <row r="76" spans="1:5" ht="15.75" x14ac:dyDescent="0.25">
      <c r="A76" s="14" t="s">
        <v>60</v>
      </c>
      <c r="B76" s="15">
        <v>13271.3</v>
      </c>
      <c r="C76" s="16">
        <v>13223.7</v>
      </c>
      <c r="D76" s="17">
        <f t="shared" si="8"/>
        <v>47.599999999998545</v>
      </c>
      <c r="E76" s="18">
        <f t="shared" si="9"/>
        <v>3.5866870615537698E-3</v>
      </c>
    </row>
    <row r="77" spans="1:5" ht="15.75" x14ac:dyDescent="0.25">
      <c r="A77" s="20" t="s">
        <v>61</v>
      </c>
      <c r="B77" s="21">
        <v>13205.5</v>
      </c>
      <c r="C77" s="22">
        <v>13179.8</v>
      </c>
      <c r="D77" s="23">
        <f t="shared" si="8"/>
        <v>25.700000000000728</v>
      </c>
      <c r="E77" s="24">
        <f t="shared" si="9"/>
        <v>1.9461587974708059E-3</v>
      </c>
    </row>
    <row r="78" spans="1:5" ht="15.75" x14ac:dyDescent="0.25">
      <c r="A78" s="14" t="s">
        <v>62</v>
      </c>
      <c r="B78" s="15">
        <v>13187.3</v>
      </c>
      <c r="C78" s="16">
        <v>13169.8</v>
      </c>
      <c r="D78" s="17">
        <f t="shared" si="8"/>
        <v>17.5</v>
      </c>
      <c r="E78" s="18">
        <f t="shared" si="9"/>
        <v>1.3270343436488138E-3</v>
      </c>
    </row>
    <row r="79" spans="1:5" ht="15.75" x14ac:dyDescent="0.25">
      <c r="A79" s="20" t="s">
        <v>63</v>
      </c>
      <c r="B79" s="21">
        <v>13326.8</v>
      </c>
      <c r="C79" s="22">
        <v>13300.2</v>
      </c>
      <c r="D79" s="23">
        <f t="shared" si="8"/>
        <v>26.599999999998545</v>
      </c>
      <c r="E79" s="24">
        <f t="shared" si="9"/>
        <v>1.9959780292342156E-3</v>
      </c>
    </row>
    <row r="80" spans="1:5" ht="15.75" x14ac:dyDescent="0.25">
      <c r="A80" s="14" t="s">
        <v>64</v>
      </c>
      <c r="B80" s="15">
        <v>13310.5</v>
      </c>
      <c r="C80" s="16">
        <v>13300.3</v>
      </c>
      <c r="D80" s="17">
        <f t="shared" si="8"/>
        <v>10.200000000000728</v>
      </c>
      <c r="E80" s="18">
        <f t="shared" si="9"/>
        <v>7.6631230983063956E-4</v>
      </c>
    </row>
    <row r="81" spans="1:5" ht="15.75" x14ac:dyDescent="0.25">
      <c r="A81" s="20" t="s">
        <v>65</v>
      </c>
      <c r="B81" s="21">
        <v>12484.4</v>
      </c>
      <c r="C81" s="22">
        <v>12463.7</v>
      </c>
      <c r="D81" s="23">
        <f t="shared" si="8"/>
        <v>20.699999999998909</v>
      </c>
      <c r="E81" s="24">
        <f t="shared" si="9"/>
        <v>1.6580692704494335E-3</v>
      </c>
    </row>
    <row r="82" spans="1:5" ht="15.75" x14ac:dyDescent="0.25">
      <c r="A82" s="14" t="s">
        <v>66</v>
      </c>
      <c r="B82" s="15">
        <v>9619.2999999999993</v>
      </c>
      <c r="C82" s="16">
        <v>9585.6</v>
      </c>
      <c r="D82" s="17">
        <f t="shared" si="8"/>
        <v>33.699999999998909</v>
      </c>
      <c r="E82" s="18">
        <f t="shared" si="9"/>
        <v>3.5033734263406808E-3</v>
      </c>
    </row>
    <row r="83" spans="1:5" ht="24.95" customHeight="1" x14ac:dyDescent="0.2">
      <c r="A83" s="25" t="s">
        <v>67</v>
      </c>
      <c r="B83" s="26">
        <v>9668.7000000000007</v>
      </c>
      <c r="C83" s="27">
        <v>9669.1</v>
      </c>
      <c r="D83" s="38">
        <f t="shared" si="8"/>
        <v>-0.3999999999996362</v>
      </c>
      <c r="E83" s="29">
        <f t="shared" si="9"/>
        <v>-4.1370608251330188E-5</v>
      </c>
    </row>
    <row r="84" spans="1:5" ht="24.95" customHeight="1" x14ac:dyDescent="0.25">
      <c r="A84" s="60" t="s">
        <v>253</v>
      </c>
      <c r="B84" s="12"/>
      <c r="C84" s="12"/>
      <c r="D84" s="30"/>
      <c r="E84" s="31"/>
    </row>
    <row r="85" spans="1:5" ht="15.75" x14ac:dyDescent="0.25">
      <c r="A85" s="14" t="s">
        <v>68</v>
      </c>
      <c r="B85" s="15">
        <v>10244</v>
      </c>
      <c r="C85" s="16">
        <v>10205.6</v>
      </c>
      <c r="D85" s="17">
        <f t="shared" ref="D85:D96" si="10">+B85-C85</f>
        <v>38.399999999999636</v>
      </c>
      <c r="E85" s="18">
        <f t="shared" ref="E85:E96" si="11">+D85/B85</f>
        <v>3.7485357282311242E-3</v>
      </c>
    </row>
    <row r="86" spans="1:5" ht="15.75" x14ac:dyDescent="0.25">
      <c r="A86" s="20" t="s">
        <v>69</v>
      </c>
      <c r="B86" s="21">
        <v>10366.4</v>
      </c>
      <c r="C86" s="22">
        <v>10331.200000000001</v>
      </c>
      <c r="D86" s="23">
        <f t="shared" si="10"/>
        <v>35.199999999998909</v>
      </c>
      <c r="E86" s="24">
        <f t="shared" si="11"/>
        <v>3.3955857385397931E-3</v>
      </c>
    </row>
    <row r="87" spans="1:5" ht="15.75" x14ac:dyDescent="0.25">
      <c r="A87" s="14" t="s">
        <v>70</v>
      </c>
      <c r="B87" s="15">
        <v>10239.4</v>
      </c>
      <c r="C87" s="16">
        <v>10217.200000000001</v>
      </c>
      <c r="D87" s="17">
        <f t="shared" si="10"/>
        <v>22.199999999998909</v>
      </c>
      <c r="E87" s="18">
        <f t="shared" si="11"/>
        <v>2.1680957868624048E-3</v>
      </c>
    </row>
    <row r="88" spans="1:5" ht="15.75" x14ac:dyDescent="0.25">
      <c r="A88" s="20" t="s">
        <v>71</v>
      </c>
      <c r="B88" s="21">
        <v>10246.1</v>
      </c>
      <c r="C88" s="16">
        <v>10218.4</v>
      </c>
      <c r="D88" s="23">
        <f t="shared" si="10"/>
        <v>27.700000000000728</v>
      </c>
      <c r="E88" s="24">
        <f t="shared" si="11"/>
        <v>2.7034676608661567E-3</v>
      </c>
    </row>
    <row r="89" spans="1:5" ht="15.75" x14ac:dyDescent="0.25">
      <c r="A89" s="14" t="s">
        <v>72</v>
      </c>
      <c r="B89" s="15">
        <v>10358.799999999999</v>
      </c>
      <c r="C89" s="16">
        <v>10324.700000000001</v>
      </c>
      <c r="D89" s="17">
        <f t="shared" si="10"/>
        <v>34.099999999998545</v>
      </c>
      <c r="E89" s="18">
        <f t="shared" si="11"/>
        <v>3.2918870911687209E-3</v>
      </c>
    </row>
    <row r="90" spans="1:5" ht="15.75" x14ac:dyDescent="0.25">
      <c r="A90" s="20" t="s">
        <v>234</v>
      </c>
      <c r="B90" s="21">
        <v>10356.700000000001</v>
      </c>
      <c r="C90" s="22">
        <v>10435.200000000001</v>
      </c>
      <c r="D90" s="39">
        <f t="shared" si="10"/>
        <v>-78.5</v>
      </c>
      <c r="E90" s="40">
        <f t="shared" si="11"/>
        <v>-7.5796344395415525E-3</v>
      </c>
    </row>
    <row r="91" spans="1:5" ht="15.75" x14ac:dyDescent="0.25">
      <c r="A91" s="14" t="s">
        <v>73</v>
      </c>
      <c r="B91" s="15">
        <v>10630.5</v>
      </c>
      <c r="C91" s="16">
        <v>10656.5</v>
      </c>
      <c r="D91" s="32">
        <f t="shared" si="10"/>
        <v>-26</v>
      </c>
      <c r="E91" s="33">
        <f t="shared" si="11"/>
        <v>-2.4457927660975496E-3</v>
      </c>
    </row>
    <row r="92" spans="1:5" ht="15.75" x14ac:dyDescent="0.25">
      <c r="A92" s="20" t="s">
        <v>74</v>
      </c>
      <c r="B92" s="21">
        <v>10676.7</v>
      </c>
      <c r="C92" s="22">
        <v>10652.5</v>
      </c>
      <c r="D92" s="23">
        <f t="shared" si="10"/>
        <v>24.200000000000728</v>
      </c>
      <c r="E92" s="24">
        <f t="shared" si="11"/>
        <v>2.266617962479111E-3</v>
      </c>
    </row>
    <row r="93" spans="1:5" ht="15.75" x14ac:dyDescent="0.25">
      <c r="A93" s="14" t="s">
        <v>75</v>
      </c>
      <c r="B93" s="15">
        <v>10632</v>
      </c>
      <c r="C93" s="16">
        <v>10614.3</v>
      </c>
      <c r="D93" s="17">
        <f t="shared" si="10"/>
        <v>17.700000000000728</v>
      </c>
      <c r="E93" s="18">
        <f t="shared" si="11"/>
        <v>1.6647855530474724E-3</v>
      </c>
    </row>
    <row r="94" spans="1:5" ht="15.75" x14ac:dyDescent="0.25">
      <c r="A94" s="20" t="s">
        <v>76</v>
      </c>
      <c r="B94" s="21">
        <v>10690.4</v>
      </c>
      <c r="C94" s="22">
        <v>10664.4</v>
      </c>
      <c r="D94" s="23">
        <f t="shared" si="10"/>
        <v>26</v>
      </c>
      <c r="E94" s="24">
        <f t="shared" si="11"/>
        <v>2.4320886028586395E-3</v>
      </c>
    </row>
    <row r="95" spans="1:5" ht="15.75" x14ac:dyDescent="0.25">
      <c r="A95" s="14" t="s">
        <v>77</v>
      </c>
      <c r="B95" s="15">
        <v>10729.6</v>
      </c>
      <c r="C95" s="16">
        <v>10701.5</v>
      </c>
      <c r="D95" s="17">
        <f t="shared" si="10"/>
        <v>28.100000000000364</v>
      </c>
      <c r="E95" s="18">
        <f t="shared" si="11"/>
        <v>2.6189233522219248E-3</v>
      </c>
    </row>
    <row r="96" spans="1:5" ht="24.95" customHeight="1" x14ac:dyDescent="0.2">
      <c r="A96" s="25" t="s">
        <v>78</v>
      </c>
      <c r="B96" s="26">
        <v>10821.8</v>
      </c>
      <c r="C96" s="27">
        <v>10802.3</v>
      </c>
      <c r="D96" s="28">
        <f t="shared" si="10"/>
        <v>19.5</v>
      </c>
      <c r="E96" s="29">
        <f t="shared" si="11"/>
        <v>1.801918349997228E-3</v>
      </c>
    </row>
    <row r="97" spans="1:5" ht="24.95" customHeight="1" x14ac:dyDescent="0.25">
      <c r="A97" s="60" t="s">
        <v>254</v>
      </c>
      <c r="B97" s="12"/>
      <c r="C97" s="12"/>
      <c r="D97" s="30"/>
      <c r="E97" s="31"/>
    </row>
    <row r="98" spans="1:5" ht="15.75" x14ac:dyDescent="0.25">
      <c r="A98" s="14" t="s">
        <v>79</v>
      </c>
      <c r="B98" s="15">
        <v>11099.3</v>
      </c>
      <c r="C98" s="16">
        <v>11057.7</v>
      </c>
      <c r="D98" s="17">
        <f t="shared" ref="D98:D109" si="12">+B98-C98</f>
        <v>41.599999999998545</v>
      </c>
      <c r="E98" s="18">
        <f t="shared" ref="E98:E109" si="13">+D98/B98</f>
        <v>3.7479841071057225E-3</v>
      </c>
    </row>
    <row r="99" spans="1:5" ht="15.75" x14ac:dyDescent="0.25">
      <c r="A99" s="20" t="s">
        <v>80</v>
      </c>
      <c r="B99" s="21">
        <v>11026</v>
      </c>
      <c r="C99" s="22">
        <v>10984.2</v>
      </c>
      <c r="D99" s="23">
        <f t="shared" si="12"/>
        <v>41.799999999999272</v>
      </c>
      <c r="E99" s="24">
        <f t="shared" si="13"/>
        <v>3.7910393615090943E-3</v>
      </c>
    </row>
    <row r="100" spans="1:5" ht="15.75" x14ac:dyDescent="0.25">
      <c r="A100" s="14" t="s">
        <v>81</v>
      </c>
      <c r="B100" s="15">
        <v>10989.1</v>
      </c>
      <c r="C100" s="16">
        <v>10979.1</v>
      </c>
      <c r="D100" s="17">
        <f t="shared" si="12"/>
        <v>10</v>
      </c>
      <c r="E100" s="18">
        <f t="shared" si="13"/>
        <v>9.0999262905970459E-4</v>
      </c>
    </row>
    <row r="101" spans="1:5" ht="15.75" x14ac:dyDescent="0.25">
      <c r="A101" s="20" t="s">
        <v>82</v>
      </c>
      <c r="B101" s="21">
        <v>11013.1</v>
      </c>
      <c r="C101" s="22">
        <v>10983.3</v>
      </c>
      <c r="D101" s="23">
        <f t="shared" si="12"/>
        <v>29.800000000001091</v>
      </c>
      <c r="E101" s="24">
        <f t="shared" si="13"/>
        <v>2.7058684657363585E-3</v>
      </c>
    </row>
    <row r="102" spans="1:5" ht="15.75" x14ac:dyDescent="0.25">
      <c r="A102" s="14" t="s">
        <v>83</v>
      </c>
      <c r="B102" s="15">
        <v>11237.2</v>
      </c>
      <c r="C102" s="16">
        <v>11213.2</v>
      </c>
      <c r="D102" s="17">
        <f t="shared" si="12"/>
        <v>24</v>
      </c>
      <c r="E102" s="18">
        <f t="shared" si="13"/>
        <v>2.1357633574199978E-3</v>
      </c>
    </row>
    <row r="103" spans="1:5" ht="15.75" x14ac:dyDescent="0.25">
      <c r="A103" s="20" t="s">
        <v>84</v>
      </c>
      <c r="B103" s="21">
        <v>11331.8</v>
      </c>
      <c r="C103" s="22">
        <v>11314.4</v>
      </c>
      <c r="D103" s="23">
        <f t="shared" si="12"/>
        <v>17.399999999999636</v>
      </c>
      <c r="E103" s="24">
        <f t="shared" si="13"/>
        <v>1.5355018620165938E-3</v>
      </c>
    </row>
    <row r="104" spans="1:5" ht="15.75" x14ac:dyDescent="0.25">
      <c r="A104" s="14" t="s">
        <v>85</v>
      </c>
      <c r="B104" s="15">
        <v>11536.1</v>
      </c>
      <c r="C104" s="16">
        <v>11511.7</v>
      </c>
      <c r="D104" s="17">
        <f t="shared" si="12"/>
        <v>24.399999999999636</v>
      </c>
      <c r="E104" s="18">
        <f t="shared" si="13"/>
        <v>2.115099557042643E-3</v>
      </c>
    </row>
    <row r="105" spans="1:5" ht="15.75" x14ac:dyDescent="0.25">
      <c r="A105" s="20" t="s">
        <v>86</v>
      </c>
      <c r="B105" s="21">
        <v>11634.2</v>
      </c>
      <c r="C105" s="22">
        <v>11603.6</v>
      </c>
      <c r="D105" s="23">
        <f t="shared" si="12"/>
        <v>30.600000000000364</v>
      </c>
      <c r="E105" s="24">
        <f t="shared" si="13"/>
        <v>2.6301765484520088E-3</v>
      </c>
    </row>
    <row r="106" spans="1:5" ht="15.75" x14ac:dyDescent="0.25">
      <c r="A106" s="14" t="s">
        <v>87</v>
      </c>
      <c r="B106" s="15">
        <v>11675.3</v>
      </c>
      <c r="C106" s="16">
        <v>11646.7</v>
      </c>
      <c r="D106" s="17">
        <f t="shared" si="12"/>
        <v>28.599999999998545</v>
      </c>
      <c r="E106" s="18">
        <f t="shared" si="13"/>
        <v>2.4496158556952326E-3</v>
      </c>
    </row>
    <row r="107" spans="1:5" ht="15.75" x14ac:dyDescent="0.25">
      <c r="A107" s="20" t="s">
        <v>88</v>
      </c>
      <c r="B107" s="21">
        <v>11760.8</v>
      </c>
      <c r="C107" s="22">
        <v>11719.8</v>
      </c>
      <c r="D107" s="23">
        <f t="shared" si="12"/>
        <v>41</v>
      </c>
      <c r="E107" s="24">
        <f t="shared" si="13"/>
        <v>3.4861574042582139E-3</v>
      </c>
    </row>
    <row r="108" spans="1:5" ht="15.75" x14ac:dyDescent="0.25">
      <c r="A108" s="14" t="s">
        <v>89</v>
      </c>
      <c r="B108" s="15">
        <v>11997.2</v>
      </c>
      <c r="C108" s="16">
        <v>11971.5</v>
      </c>
      <c r="D108" s="17">
        <f t="shared" si="12"/>
        <v>25.700000000000728</v>
      </c>
      <c r="E108" s="18">
        <f t="shared" si="13"/>
        <v>2.1421665055180146E-3</v>
      </c>
    </row>
    <row r="109" spans="1:5" ht="24.95" customHeight="1" x14ac:dyDescent="0.2">
      <c r="A109" s="25" t="s">
        <v>90</v>
      </c>
      <c r="B109" s="26">
        <v>12094.4</v>
      </c>
      <c r="C109" s="27">
        <v>12038.7</v>
      </c>
      <c r="D109" s="28">
        <f t="shared" si="12"/>
        <v>55.699999999998909</v>
      </c>
      <c r="E109" s="29">
        <f t="shared" si="13"/>
        <v>4.6054372271463577E-3</v>
      </c>
    </row>
    <row r="110" spans="1:5" ht="24.95" customHeight="1" x14ac:dyDescent="0.25">
      <c r="A110" s="60" t="s">
        <v>255</v>
      </c>
      <c r="B110" s="12"/>
      <c r="C110" s="12"/>
      <c r="D110" s="30"/>
      <c r="E110" s="31"/>
    </row>
    <row r="111" spans="1:5" ht="15.75" x14ac:dyDescent="0.25">
      <c r="A111" s="14" t="s">
        <v>235</v>
      </c>
      <c r="B111" s="15">
        <v>12078</v>
      </c>
      <c r="C111" s="16">
        <v>12177.8</v>
      </c>
      <c r="D111" s="32">
        <f t="shared" ref="D111:D122" si="14">+B111-C111</f>
        <v>-99.799999999999272</v>
      </c>
      <c r="E111" s="33">
        <f t="shared" ref="E111:E122" si="15">+D111/B111</f>
        <v>-8.2629574432852518E-3</v>
      </c>
    </row>
    <row r="112" spans="1:5" ht="15.75" x14ac:dyDescent="0.25">
      <c r="A112" s="20" t="s">
        <v>236</v>
      </c>
      <c r="B112" s="21">
        <v>12167.5</v>
      </c>
      <c r="C112" s="22">
        <v>12113.3</v>
      </c>
      <c r="D112" s="23">
        <f t="shared" si="14"/>
        <v>54.200000000000728</v>
      </c>
      <c r="E112" s="24">
        <f t="shared" si="15"/>
        <v>4.4544894185330371E-3</v>
      </c>
    </row>
    <row r="113" spans="1:5" ht="15.75" x14ac:dyDescent="0.25">
      <c r="A113" s="14" t="s">
        <v>237</v>
      </c>
      <c r="B113" s="15">
        <v>12098.3</v>
      </c>
      <c r="C113" s="16">
        <v>12131.3</v>
      </c>
      <c r="D113" s="32">
        <f t="shared" si="14"/>
        <v>-33</v>
      </c>
      <c r="E113" s="33">
        <f t="shared" si="15"/>
        <v>-2.7276559516626305E-3</v>
      </c>
    </row>
    <row r="114" spans="1:5" ht="15.75" x14ac:dyDescent="0.25">
      <c r="A114" s="34" t="s">
        <v>91</v>
      </c>
      <c r="B114" s="41">
        <v>12424.9</v>
      </c>
      <c r="C114" s="42">
        <v>12267.8</v>
      </c>
      <c r="D114" s="43">
        <f t="shared" si="14"/>
        <v>157.10000000000036</v>
      </c>
      <c r="E114" s="44">
        <f t="shared" si="15"/>
        <v>1.2643964941367767E-2</v>
      </c>
    </row>
    <row r="115" spans="1:5" ht="15.75" x14ac:dyDescent="0.25">
      <c r="A115" s="14" t="s">
        <v>92</v>
      </c>
      <c r="B115" s="15">
        <v>12402</v>
      </c>
      <c r="C115" s="16">
        <v>12378.1</v>
      </c>
      <c r="D115" s="17">
        <f t="shared" si="14"/>
        <v>23.899999999999636</v>
      </c>
      <c r="E115" s="18">
        <f t="shared" si="15"/>
        <v>1.9271085308820864E-3</v>
      </c>
    </row>
    <row r="116" spans="1:5" ht="15.75" x14ac:dyDescent="0.25">
      <c r="A116" s="20" t="s">
        <v>93</v>
      </c>
      <c r="B116" s="21">
        <v>12527.3</v>
      </c>
      <c r="C116" s="22">
        <v>12503.6</v>
      </c>
      <c r="D116" s="23">
        <f t="shared" si="14"/>
        <v>23.699999999998909</v>
      </c>
      <c r="E116" s="24">
        <f t="shared" si="15"/>
        <v>1.891868159938607E-3</v>
      </c>
    </row>
    <row r="117" spans="1:5" ht="15.75" x14ac:dyDescent="0.25">
      <c r="A117" s="14" t="s">
        <v>94</v>
      </c>
      <c r="B117" s="15">
        <v>12603.1</v>
      </c>
      <c r="C117" s="16">
        <v>12555.6</v>
      </c>
      <c r="D117" s="17">
        <f t="shared" si="14"/>
        <v>47.5</v>
      </c>
      <c r="E117" s="18">
        <f t="shared" si="15"/>
        <v>3.7689139973498581E-3</v>
      </c>
    </row>
    <row r="118" spans="1:5" ht="15.75" x14ac:dyDescent="0.25">
      <c r="A118" s="20" t="s">
        <v>95</v>
      </c>
      <c r="B118" s="21">
        <v>12841.3</v>
      </c>
      <c r="C118" s="22">
        <v>12812.5</v>
      </c>
      <c r="D118" s="23">
        <f t="shared" si="14"/>
        <v>28.799999999999272</v>
      </c>
      <c r="E118" s="24">
        <f t="shared" si="15"/>
        <v>2.2427635831262626E-3</v>
      </c>
    </row>
    <row r="119" spans="1:5" ht="15.75" x14ac:dyDescent="0.25">
      <c r="A119" s="14" t="s">
        <v>96</v>
      </c>
      <c r="B119" s="15">
        <v>12999.4</v>
      </c>
      <c r="C119" s="16">
        <v>12958.2</v>
      </c>
      <c r="D119" s="17">
        <f t="shared" si="14"/>
        <v>41.199999999998909</v>
      </c>
      <c r="E119" s="18">
        <f t="shared" si="15"/>
        <v>3.1693770481713702E-3</v>
      </c>
    </row>
    <row r="120" spans="1:5" ht="15.75" x14ac:dyDescent="0.25">
      <c r="A120" s="20" t="s">
        <v>97</v>
      </c>
      <c r="B120" s="21">
        <v>13014.3</v>
      </c>
      <c r="C120" s="22">
        <v>13012.4</v>
      </c>
      <c r="D120" s="23">
        <f t="shared" si="14"/>
        <v>1.8999999999996362</v>
      </c>
      <c r="E120" s="24">
        <f t="shared" si="15"/>
        <v>1.459932535748858E-4</v>
      </c>
    </row>
    <row r="121" spans="1:5" ht="15.75" x14ac:dyDescent="0.25">
      <c r="A121" s="14" t="s">
        <v>98</v>
      </c>
      <c r="B121" s="15">
        <v>13324.6</v>
      </c>
      <c r="C121" s="16">
        <v>13308</v>
      </c>
      <c r="D121" s="17">
        <f t="shared" si="14"/>
        <v>16.600000000000364</v>
      </c>
      <c r="E121" s="18">
        <f t="shared" si="15"/>
        <v>1.2458160094862406E-3</v>
      </c>
    </row>
    <row r="122" spans="1:5" ht="24.95" customHeight="1" x14ac:dyDescent="0.2">
      <c r="A122" s="25" t="s">
        <v>99</v>
      </c>
      <c r="B122" s="26">
        <v>13918.2</v>
      </c>
      <c r="C122" s="27">
        <v>13913.3</v>
      </c>
      <c r="D122" s="28">
        <f t="shared" si="14"/>
        <v>4.9000000000014552</v>
      </c>
      <c r="E122" s="29">
        <f t="shared" si="15"/>
        <v>3.520570188674868E-4</v>
      </c>
    </row>
    <row r="123" spans="1:5" ht="24.95" customHeight="1" x14ac:dyDescent="0.25">
      <c r="A123" s="60" t="s">
        <v>256</v>
      </c>
      <c r="B123" s="12"/>
      <c r="C123" s="12"/>
      <c r="D123" s="30"/>
      <c r="E123" s="31"/>
    </row>
    <row r="124" spans="1:5" ht="15.75" x14ac:dyDescent="0.25">
      <c r="A124" s="14" t="s">
        <v>100</v>
      </c>
      <c r="B124" s="15">
        <v>14218.6</v>
      </c>
      <c r="C124" s="16">
        <v>14203.1</v>
      </c>
      <c r="D124" s="17">
        <f t="shared" ref="D124:D135" si="16">+B124-C124</f>
        <v>15.5</v>
      </c>
      <c r="E124" s="18">
        <f t="shared" ref="E124:E135" si="17">+D124/B124</f>
        <v>1.0901213902915899E-3</v>
      </c>
    </row>
    <row r="125" spans="1:5" ht="15.75" x14ac:dyDescent="0.25">
      <c r="A125" s="20" t="s">
        <v>101</v>
      </c>
      <c r="B125" s="21">
        <v>14474.9</v>
      </c>
      <c r="C125" s="22">
        <v>14454.7</v>
      </c>
      <c r="D125" s="23">
        <f t="shared" si="16"/>
        <v>20.199999999998909</v>
      </c>
      <c r="E125" s="24">
        <f t="shared" si="17"/>
        <v>1.3955191400285259E-3</v>
      </c>
    </row>
    <row r="126" spans="1:5" ht="15.75" x14ac:dyDescent="0.25">
      <c r="A126" s="14" t="s">
        <v>102</v>
      </c>
      <c r="B126" s="15">
        <v>14781.7</v>
      </c>
      <c r="C126" s="16">
        <v>14748.3</v>
      </c>
      <c r="D126" s="17">
        <f t="shared" si="16"/>
        <v>33.400000000001455</v>
      </c>
      <c r="E126" s="18">
        <f t="shared" si="17"/>
        <v>2.259550660614236E-3</v>
      </c>
    </row>
    <row r="127" spans="1:5" ht="15.75" x14ac:dyDescent="0.25">
      <c r="A127" s="20" t="s">
        <v>103</v>
      </c>
      <c r="B127" s="21">
        <v>14979</v>
      </c>
      <c r="C127" s="22">
        <v>14946.4</v>
      </c>
      <c r="D127" s="23">
        <f t="shared" si="16"/>
        <v>32.600000000000364</v>
      </c>
      <c r="E127" s="24">
        <f t="shared" si="17"/>
        <v>2.1763802657053452E-3</v>
      </c>
    </row>
    <row r="128" spans="1:5" ht="15.75" x14ac:dyDescent="0.25">
      <c r="A128" s="14" t="s">
        <v>104</v>
      </c>
      <c r="B128" s="15">
        <v>15223.1</v>
      </c>
      <c r="C128" s="16">
        <v>15187.3</v>
      </c>
      <c r="D128" s="17">
        <f t="shared" si="16"/>
        <v>35.800000000001091</v>
      </c>
      <c r="E128" s="18">
        <f t="shared" si="17"/>
        <v>2.3516892091624631E-3</v>
      </c>
    </row>
    <row r="129" spans="1:5" ht="15.75" x14ac:dyDescent="0.25">
      <c r="A129" s="20" t="s">
        <v>105</v>
      </c>
      <c r="B129" s="21">
        <v>15447</v>
      </c>
      <c r="C129" s="22">
        <v>15422.5</v>
      </c>
      <c r="D129" s="23">
        <f t="shared" si="16"/>
        <v>24.5</v>
      </c>
      <c r="E129" s="24">
        <f t="shared" si="17"/>
        <v>1.58606849226387E-3</v>
      </c>
    </row>
    <row r="130" spans="1:5" ht="15.75" x14ac:dyDescent="0.25">
      <c r="A130" s="14" t="s">
        <v>106</v>
      </c>
      <c r="B130" s="15">
        <v>15697.2</v>
      </c>
      <c r="C130" s="16">
        <v>15529.7</v>
      </c>
      <c r="D130" s="17">
        <f t="shared" si="16"/>
        <v>167.5</v>
      </c>
      <c r="E130" s="18">
        <f t="shared" si="17"/>
        <v>1.0670692862421323E-2</v>
      </c>
    </row>
    <row r="131" spans="1:5" ht="15.75" x14ac:dyDescent="0.25">
      <c r="A131" s="20" t="s">
        <v>107</v>
      </c>
      <c r="B131" s="21">
        <v>15596.1</v>
      </c>
      <c r="C131" s="22">
        <v>15756.4</v>
      </c>
      <c r="D131" s="39">
        <f t="shared" si="16"/>
        <v>-160.29999999999927</v>
      </c>
      <c r="E131" s="40">
        <f t="shared" si="17"/>
        <v>-1.0278210578285551E-2</v>
      </c>
    </row>
    <row r="132" spans="1:5" ht="15.75" x14ac:dyDescent="0.25">
      <c r="A132" s="14" t="s">
        <v>108</v>
      </c>
      <c r="B132" s="15">
        <v>15776.4</v>
      </c>
      <c r="C132" s="16">
        <v>15728.7</v>
      </c>
      <c r="D132" s="17">
        <f t="shared" si="16"/>
        <v>47.699999999998909</v>
      </c>
      <c r="E132" s="18">
        <f t="shared" si="17"/>
        <v>3.0235034608655275E-3</v>
      </c>
    </row>
    <row r="133" spans="1:5" ht="15.75" x14ac:dyDescent="0.25">
      <c r="A133" s="20" t="s">
        <v>109</v>
      </c>
      <c r="B133" s="21">
        <v>16015.8</v>
      </c>
      <c r="C133" s="22">
        <v>16022.2</v>
      </c>
      <c r="D133" s="39">
        <f t="shared" si="16"/>
        <v>-6.4000000000014552</v>
      </c>
      <c r="E133" s="40">
        <f t="shared" si="17"/>
        <v>-3.9960538967778416E-4</v>
      </c>
    </row>
    <row r="134" spans="1:5" ht="15.75" x14ac:dyDescent="0.25">
      <c r="A134" s="14" t="s">
        <v>110</v>
      </c>
      <c r="B134" s="15">
        <v>16748.599999999999</v>
      </c>
      <c r="C134" s="16">
        <v>16282.7</v>
      </c>
      <c r="D134" s="17">
        <f t="shared" si="16"/>
        <v>465.89999999999782</v>
      </c>
      <c r="E134" s="18">
        <f t="shared" si="17"/>
        <v>2.7817250397047983E-2</v>
      </c>
    </row>
    <row r="135" spans="1:5" ht="24.95" customHeight="1" x14ac:dyDescent="0.2">
      <c r="A135" s="25" t="s">
        <v>111</v>
      </c>
      <c r="B135" s="26">
        <v>16335.3</v>
      </c>
      <c r="C135" s="27">
        <v>16610.400000000001</v>
      </c>
      <c r="D135" s="38">
        <f t="shared" si="16"/>
        <v>-275.10000000000218</v>
      </c>
      <c r="E135" s="45">
        <f t="shared" si="17"/>
        <v>-1.6840829369525027E-2</v>
      </c>
    </row>
    <row r="136" spans="1:5" ht="24.95" customHeight="1" x14ac:dyDescent="0.25">
      <c r="A136" s="60" t="s">
        <v>257</v>
      </c>
      <c r="B136" s="12"/>
      <c r="C136" s="12"/>
      <c r="D136" s="30"/>
      <c r="E136" s="31"/>
    </row>
    <row r="137" spans="1:5" ht="15.75" x14ac:dyDescent="0.25">
      <c r="A137" s="14" t="s">
        <v>238</v>
      </c>
      <c r="B137" s="15">
        <v>16854.099999999999</v>
      </c>
      <c r="C137" s="16">
        <v>16841.5</v>
      </c>
      <c r="D137" s="17">
        <f t="shared" ref="D137:D148" si="18">+B137-C137</f>
        <v>12.599999999998545</v>
      </c>
      <c r="E137" s="18">
        <f t="shared" ref="E137:E148" si="19">+D137/B137</f>
        <v>7.4759257391367954E-4</v>
      </c>
    </row>
    <row r="138" spans="1:5" ht="15.75" x14ac:dyDescent="0.25">
      <c r="A138" s="20" t="s">
        <v>112</v>
      </c>
      <c r="B138" s="21">
        <v>17340.7</v>
      </c>
      <c r="C138" s="22">
        <v>17329.2</v>
      </c>
      <c r="D138" s="23">
        <f t="shared" si="18"/>
        <v>11.5</v>
      </c>
      <c r="E138" s="24">
        <f t="shared" si="19"/>
        <v>6.6317968709452327E-4</v>
      </c>
    </row>
    <row r="139" spans="1:5" ht="15.75" x14ac:dyDescent="0.25">
      <c r="A139" s="14" t="s">
        <v>113</v>
      </c>
      <c r="B139" s="15">
        <v>17529.599999999999</v>
      </c>
      <c r="C139" s="16">
        <v>17486.599999999999</v>
      </c>
      <c r="D139" s="17">
        <f t="shared" si="18"/>
        <v>43</v>
      </c>
      <c r="E139" s="18">
        <f t="shared" si="19"/>
        <v>2.4529937933552392E-3</v>
      </c>
    </row>
    <row r="140" spans="1:5" ht="15.75" x14ac:dyDescent="0.25">
      <c r="A140" s="20" t="s">
        <v>114</v>
      </c>
      <c r="B140" s="21">
        <v>17762.7</v>
      </c>
      <c r="C140" s="22">
        <v>17754.599999999999</v>
      </c>
      <c r="D140" s="23">
        <f t="shared" si="18"/>
        <v>8.1000000000021828</v>
      </c>
      <c r="E140" s="24">
        <f t="shared" si="19"/>
        <v>4.5601175496980654E-4</v>
      </c>
    </row>
    <row r="141" spans="1:5" ht="15.75" x14ac:dyDescent="0.25">
      <c r="A141" s="14" t="s">
        <v>115</v>
      </c>
      <c r="B141" s="15">
        <v>18120.3</v>
      </c>
      <c r="C141" s="16">
        <v>18095</v>
      </c>
      <c r="D141" s="17">
        <f t="shared" si="18"/>
        <v>25.299999999999272</v>
      </c>
      <c r="E141" s="18">
        <f t="shared" si="19"/>
        <v>1.3962241243246124E-3</v>
      </c>
    </row>
    <row r="142" spans="1:5" ht="15.75" x14ac:dyDescent="0.25">
      <c r="A142" s="20" t="s">
        <v>116</v>
      </c>
      <c r="B142" s="21">
        <v>18345.099999999999</v>
      </c>
      <c r="C142" s="22">
        <v>18401</v>
      </c>
      <c r="D142" s="39">
        <f t="shared" si="18"/>
        <v>-55.900000000001455</v>
      </c>
      <c r="E142" s="40">
        <f t="shared" si="19"/>
        <v>-3.0471352023156845E-3</v>
      </c>
    </row>
    <row r="143" spans="1:5" ht="15.75" x14ac:dyDescent="0.25">
      <c r="A143" s="14" t="s">
        <v>117</v>
      </c>
      <c r="B143" s="15">
        <v>18567.599999999999</v>
      </c>
      <c r="C143" s="16">
        <v>18553</v>
      </c>
      <c r="D143" s="17">
        <f t="shared" si="18"/>
        <v>14.599999999998545</v>
      </c>
      <c r="E143" s="18">
        <f t="shared" si="19"/>
        <v>7.8631594821078365E-4</v>
      </c>
    </row>
    <row r="144" spans="1:5" ht="15.75" x14ac:dyDescent="0.25">
      <c r="A144" s="34" t="s">
        <v>118</v>
      </c>
      <c r="B144" s="41">
        <v>19045.2</v>
      </c>
      <c r="C144" s="42">
        <v>19016.8</v>
      </c>
      <c r="D144" s="43">
        <f t="shared" si="18"/>
        <v>28.400000000001455</v>
      </c>
      <c r="E144" s="44">
        <f t="shared" si="19"/>
        <v>1.4911893810514699E-3</v>
      </c>
    </row>
    <row r="145" spans="1:5" ht="15.75" x14ac:dyDescent="0.25">
      <c r="A145" s="14" t="s">
        <v>119</v>
      </c>
      <c r="B145" s="15">
        <v>19252.5</v>
      </c>
      <c r="C145" s="16">
        <v>19223.400000000001</v>
      </c>
      <c r="D145" s="17">
        <f t="shared" si="18"/>
        <v>29.099999999998545</v>
      </c>
      <c r="E145" s="18">
        <f t="shared" si="19"/>
        <v>1.5114920140240772E-3</v>
      </c>
    </row>
    <row r="146" spans="1:5" ht="15.75" x14ac:dyDescent="0.25">
      <c r="A146" s="20" t="s">
        <v>120</v>
      </c>
      <c r="B146" s="21">
        <v>19547.7</v>
      </c>
      <c r="C146" s="22">
        <v>19522.2</v>
      </c>
      <c r="D146" s="23">
        <f t="shared" si="18"/>
        <v>25.5</v>
      </c>
      <c r="E146" s="24">
        <f t="shared" si="19"/>
        <v>1.3045012968277596E-3</v>
      </c>
    </row>
    <row r="147" spans="1:5" ht="15.75" x14ac:dyDescent="0.25">
      <c r="A147" s="14" t="s">
        <v>121</v>
      </c>
      <c r="B147" s="15">
        <v>20061.900000000001</v>
      </c>
      <c r="C147" s="16">
        <v>20033</v>
      </c>
      <c r="D147" s="17">
        <f t="shared" si="18"/>
        <v>28.900000000001455</v>
      </c>
      <c r="E147" s="18">
        <f t="shared" si="19"/>
        <v>1.4405415239833442E-3</v>
      </c>
    </row>
    <row r="148" spans="1:5" ht="24.95" customHeight="1" x14ac:dyDescent="0.2">
      <c r="A148" s="25" t="s">
        <v>122</v>
      </c>
      <c r="B148" s="26">
        <v>20642.400000000001</v>
      </c>
      <c r="C148" s="27">
        <v>20493.7</v>
      </c>
      <c r="D148" s="28">
        <f t="shared" si="18"/>
        <v>148.70000000000073</v>
      </c>
      <c r="E148" s="29">
        <f t="shared" si="19"/>
        <v>7.2036197341394763E-3</v>
      </c>
    </row>
    <row r="149" spans="1:5" ht="24.95" customHeight="1" x14ac:dyDescent="0.25">
      <c r="A149" s="60" t="s">
        <v>258</v>
      </c>
      <c r="B149" s="12"/>
      <c r="C149" s="12"/>
      <c r="D149" s="30"/>
      <c r="E149" s="31"/>
    </row>
    <row r="150" spans="1:5" ht="15.75" x14ac:dyDescent="0.25">
      <c r="A150" s="14" t="s">
        <v>123</v>
      </c>
      <c r="B150" s="15">
        <v>21016.9</v>
      </c>
      <c r="C150" s="16">
        <v>20979.3</v>
      </c>
      <c r="D150" s="17">
        <f t="shared" ref="D150:D161" si="20">+B150-C150</f>
        <v>37.600000000002183</v>
      </c>
      <c r="E150" s="18">
        <f t="shared" ref="E150:E161" si="21">+D150/B150</f>
        <v>1.7890364421014602E-3</v>
      </c>
    </row>
    <row r="151" spans="1:5" ht="15.75" x14ac:dyDescent="0.25">
      <c r="A151" s="20" t="s">
        <v>124</v>
      </c>
      <c r="B151" s="21">
        <v>21709.8</v>
      </c>
      <c r="C151" s="22">
        <v>21683.9</v>
      </c>
      <c r="D151" s="23">
        <f t="shared" si="20"/>
        <v>25.899999999997817</v>
      </c>
      <c r="E151" s="24">
        <f t="shared" si="21"/>
        <v>1.1930096085637739E-3</v>
      </c>
    </row>
    <row r="152" spans="1:5" ht="15.75" x14ac:dyDescent="0.25">
      <c r="A152" s="14" t="s">
        <v>125</v>
      </c>
      <c r="B152" s="15">
        <v>21927.200000000001</v>
      </c>
      <c r="C152" s="16">
        <v>21895.200000000001</v>
      </c>
      <c r="D152" s="17">
        <f t="shared" si="20"/>
        <v>32</v>
      </c>
      <c r="E152" s="18">
        <f t="shared" si="21"/>
        <v>1.4593746579590644E-3</v>
      </c>
    </row>
    <row r="153" spans="1:5" ht="15.75" x14ac:dyDescent="0.25">
      <c r="A153" s="20" t="s">
        <v>126</v>
      </c>
      <c r="B153" s="21">
        <v>22486.2</v>
      </c>
      <c r="C153" s="22">
        <v>22466.799999999999</v>
      </c>
      <c r="D153" s="23">
        <f t="shared" si="20"/>
        <v>19.400000000001455</v>
      </c>
      <c r="E153" s="24">
        <f t="shared" si="21"/>
        <v>8.6275137639981207E-4</v>
      </c>
    </row>
    <row r="154" spans="1:5" ht="15.75" x14ac:dyDescent="0.25">
      <c r="A154" s="14" t="s">
        <v>127</v>
      </c>
      <c r="B154" s="15">
        <v>22774</v>
      </c>
      <c r="C154" s="16">
        <v>22743.8</v>
      </c>
      <c r="D154" s="17">
        <f t="shared" si="20"/>
        <v>30.200000000000728</v>
      </c>
      <c r="E154" s="18">
        <f t="shared" si="21"/>
        <v>1.3260735926934543E-3</v>
      </c>
    </row>
    <row r="155" spans="1:5" ht="15.75" x14ac:dyDescent="0.25">
      <c r="A155" s="20" t="s">
        <v>128</v>
      </c>
      <c r="B155" s="21">
        <v>22663</v>
      </c>
      <c r="C155" s="22">
        <v>22642.6</v>
      </c>
      <c r="D155" s="23">
        <f t="shared" si="20"/>
        <v>20.400000000001455</v>
      </c>
      <c r="E155" s="24">
        <f t="shared" si="21"/>
        <v>9.0014561179020669E-4</v>
      </c>
    </row>
    <row r="156" spans="1:5" ht="15.75" x14ac:dyDescent="0.25">
      <c r="A156" s="14" t="s">
        <v>129</v>
      </c>
      <c r="B156" s="15">
        <v>19354.5</v>
      </c>
      <c r="C156" s="16">
        <v>19339.5</v>
      </c>
      <c r="D156" s="17">
        <f t="shared" si="20"/>
        <v>15</v>
      </c>
      <c r="E156" s="18">
        <f t="shared" si="21"/>
        <v>7.7501356273734789E-4</v>
      </c>
    </row>
    <row r="157" spans="1:5" ht="15.75" x14ac:dyDescent="0.25">
      <c r="A157" s="20" t="s">
        <v>130</v>
      </c>
      <c r="B157" s="21">
        <v>19684.400000000001</v>
      </c>
      <c r="C157" s="22">
        <v>19656</v>
      </c>
      <c r="D157" s="23">
        <f t="shared" si="20"/>
        <v>28.400000000001455</v>
      </c>
      <c r="E157" s="24">
        <f t="shared" si="21"/>
        <v>1.4427668610677213E-3</v>
      </c>
    </row>
    <row r="158" spans="1:5" ht="15.75" x14ac:dyDescent="0.25">
      <c r="A158" s="14" t="s">
        <v>131</v>
      </c>
      <c r="B158" s="15">
        <v>19620.2</v>
      </c>
      <c r="C158" s="16">
        <v>19599.8</v>
      </c>
      <c r="D158" s="17">
        <f t="shared" si="20"/>
        <v>20.400000000001455</v>
      </c>
      <c r="E158" s="18">
        <f t="shared" si="21"/>
        <v>1.0397447528568238E-3</v>
      </c>
    </row>
    <row r="159" spans="1:5" ht="15.75" x14ac:dyDescent="0.25">
      <c r="A159" s="20" t="s">
        <v>132</v>
      </c>
      <c r="B159" s="21">
        <v>19560.900000000001</v>
      </c>
      <c r="C159" s="22">
        <v>19531.3</v>
      </c>
      <c r="D159" s="23">
        <f t="shared" si="20"/>
        <v>29.600000000002183</v>
      </c>
      <c r="E159" s="24">
        <f t="shared" si="21"/>
        <v>1.5132228067216836E-3</v>
      </c>
    </row>
    <row r="160" spans="1:5" ht="15.75" x14ac:dyDescent="0.25">
      <c r="A160" s="14" t="s">
        <v>133</v>
      </c>
      <c r="B160" s="15">
        <v>19639</v>
      </c>
      <c r="C160" s="16">
        <v>19601.8</v>
      </c>
      <c r="D160" s="17">
        <f t="shared" si="20"/>
        <v>37.200000000000728</v>
      </c>
      <c r="E160" s="18">
        <f t="shared" si="21"/>
        <v>1.894190131880479E-3</v>
      </c>
    </row>
    <row r="161" spans="1:5" ht="24.95" customHeight="1" x14ac:dyDescent="0.2">
      <c r="A161" s="25" t="s">
        <v>134</v>
      </c>
      <c r="B161" s="26">
        <v>19942.7</v>
      </c>
      <c r="C161" s="27">
        <v>19918.3</v>
      </c>
      <c r="D161" s="28">
        <f t="shared" si="20"/>
        <v>24.400000000001455</v>
      </c>
      <c r="E161" s="29">
        <f t="shared" si="21"/>
        <v>1.2235053428072153E-3</v>
      </c>
    </row>
    <row r="162" spans="1:5" ht="24.95" customHeight="1" x14ac:dyDescent="0.25">
      <c r="A162" s="60" t="s">
        <v>259</v>
      </c>
      <c r="B162" s="12"/>
      <c r="C162" s="12"/>
      <c r="D162" s="30"/>
      <c r="E162" s="31"/>
    </row>
    <row r="163" spans="1:5" ht="15.75" x14ac:dyDescent="0.25">
      <c r="A163" s="14" t="s">
        <v>239</v>
      </c>
      <c r="B163" s="15">
        <v>20058.2</v>
      </c>
      <c r="C163" s="16">
        <v>20034.5</v>
      </c>
      <c r="D163" s="17">
        <f t="shared" ref="D163:D174" si="22">+B163-C163</f>
        <v>23.700000000000728</v>
      </c>
      <c r="E163" s="18">
        <f t="shared" ref="E163:E174" si="23">+D163/B163</f>
        <v>1.1815616555822918E-3</v>
      </c>
    </row>
    <row r="164" spans="1:5" ht="15.75" x14ac:dyDescent="0.25">
      <c r="A164" s="34" t="s">
        <v>240</v>
      </c>
      <c r="B164" s="41">
        <v>20312</v>
      </c>
      <c r="C164" s="42">
        <v>20288.7</v>
      </c>
      <c r="D164" s="43">
        <f t="shared" si="22"/>
        <v>23.299999999999272</v>
      </c>
      <c r="E164" s="44">
        <f t="shared" si="23"/>
        <v>1.147105159511583E-3</v>
      </c>
    </row>
    <row r="165" spans="1:5" ht="15.75" x14ac:dyDescent="0.25">
      <c r="A165" s="14" t="s">
        <v>241</v>
      </c>
      <c r="B165" s="15">
        <v>20257</v>
      </c>
      <c r="C165" s="16">
        <v>20261.599999999999</v>
      </c>
      <c r="D165" s="32">
        <f t="shared" si="22"/>
        <v>-4.5999999999985448</v>
      </c>
      <c r="E165" s="33">
        <f t="shared" si="23"/>
        <v>-2.2708199634686996E-4</v>
      </c>
    </row>
    <row r="166" spans="1:5" ht="15.75" x14ac:dyDescent="0.25">
      <c r="A166" s="34" t="s">
        <v>135</v>
      </c>
      <c r="B166" s="41">
        <v>20414.099999999999</v>
      </c>
      <c r="C166" s="42">
        <v>20400.599999999999</v>
      </c>
      <c r="D166" s="43">
        <f t="shared" si="22"/>
        <v>13.5</v>
      </c>
      <c r="E166" s="44">
        <f t="shared" si="23"/>
        <v>6.6130762561170955E-4</v>
      </c>
    </row>
    <row r="167" spans="1:5" ht="15.75" x14ac:dyDescent="0.25">
      <c r="A167" s="14" t="s">
        <v>136</v>
      </c>
      <c r="B167" s="15">
        <v>20576.2</v>
      </c>
      <c r="C167" s="16">
        <v>20557.7</v>
      </c>
      <c r="D167" s="17">
        <f t="shared" si="22"/>
        <v>18.5</v>
      </c>
      <c r="E167" s="18">
        <f t="shared" si="23"/>
        <v>8.9909701499791021E-4</v>
      </c>
    </row>
    <row r="168" spans="1:5" ht="15.75" x14ac:dyDescent="0.25">
      <c r="A168" s="34" t="s">
        <v>137</v>
      </c>
      <c r="B168" s="41">
        <v>20637.5</v>
      </c>
      <c r="C168" s="42">
        <v>20617.400000000001</v>
      </c>
      <c r="D168" s="43">
        <f t="shared" si="22"/>
        <v>20.099999999998545</v>
      </c>
      <c r="E168" s="44">
        <f t="shared" si="23"/>
        <v>9.7395517867951767E-4</v>
      </c>
    </row>
    <row r="169" spans="1:5" ht="15.75" x14ac:dyDescent="0.25">
      <c r="A169" s="14" t="s">
        <v>138</v>
      </c>
      <c r="B169" s="15">
        <v>20986.3</v>
      </c>
      <c r="C169" s="16">
        <v>20971.099999999999</v>
      </c>
      <c r="D169" s="17">
        <f t="shared" si="22"/>
        <v>15.200000000000728</v>
      </c>
      <c r="E169" s="18">
        <f t="shared" si="23"/>
        <v>7.2428203161113334E-4</v>
      </c>
    </row>
    <row r="170" spans="1:5" ht="15.75" x14ac:dyDescent="0.25">
      <c r="A170" s="34" t="s">
        <v>139</v>
      </c>
      <c r="B170" s="41">
        <v>21246</v>
      </c>
      <c r="C170" s="42">
        <v>21231.9</v>
      </c>
      <c r="D170" s="43">
        <f t="shared" si="22"/>
        <v>14.099999999998545</v>
      </c>
      <c r="E170" s="44">
        <f t="shared" si="23"/>
        <v>6.6365433493356608E-4</v>
      </c>
    </row>
    <row r="171" spans="1:5" ht="15.75" x14ac:dyDescent="0.25">
      <c r="A171" s="14" t="s">
        <v>140</v>
      </c>
      <c r="B171" s="15">
        <v>21371</v>
      </c>
      <c r="C171" s="16">
        <v>21357.3</v>
      </c>
      <c r="D171" s="17">
        <f t="shared" si="22"/>
        <v>13.700000000000728</v>
      </c>
      <c r="E171" s="18">
        <f t="shared" si="23"/>
        <v>6.4105563614247005E-4</v>
      </c>
    </row>
    <row r="172" spans="1:5" ht="15.75" x14ac:dyDescent="0.25">
      <c r="A172" s="34" t="s">
        <v>141</v>
      </c>
      <c r="B172" s="41">
        <v>21538.400000000001</v>
      </c>
      <c r="C172" s="42">
        <v>21514</v>
      </c>
      <c r="D172" s="43">
        <f t="shared" si="22"/>
        <v>24.400000000001455</v>
      </c>
      <c r="E172" s="44">
        <f t="shared" si="23"/>
        <v>1.132860379601152E-3</v>
      </c>
    </row>
    <row r="173" spans="1:5" ht="15.75" x14ac:dyDescent="0.25">
      <c r="A173" s="14" t="s">
        <v>142</v>
      </c>
      <c r="B173" s="15">
        <v>21719</v>
      </c>
      <c r="C173" s="16">
        <v>21704.799999999999</v>
      </c>
      <c r="D173" s="17">
        <f t="shared" si="22"/>
        <v>14.200000000000728</v>
      </c>
      <c r="E173" s="18">
        <f t="shared" si="23"/>
        <v>6.5380542382249308E-4</v>
      </c>
    </row>
    <row r="174" spans="1:5" ht="24.95" customHeight="1" x14ac:dyDescent="0.2">
      <c r="A174" s="46" t="s">
        <v>143</v>
      </c>
      <c r="B174" s="47">
        <v>21919.7</v>
      </c>
      <c r="C174" s="48">
        <v>21901.1</v>
      </c>
      <c r="D174" s="49">
        <f t="shared" si="22"/>
        <v>18.600000000002183</v>
      </c>
      <c r="E174" s="50">
        <f t="shared" si="23"/>
        <v>8.4855175937636844E-4</v>
      </c>
    </row>
    <row r="175" spans="1:5" ht="24.95" customHeight="1" x14ac:dyDescent="0.25">
      <c r="A175" s="60" t="s">
        <v>260</v>
      </c>
      <c r="B175" s="12"/>
      <c r="C175" s="12"/>
      <c r="D175" s="30"/>
      <c r="E175" s="31"/>
    </row>
    <row r="176" spans="1:5" ht="15.75" x14ac:dyDescent="0.25">
      <c r="A176" s="14" t="s">
        <v>144</v>
      </c>
      <c r="B176" s="15">
        <v>25822.120774193543</v>
      </c>
      <c r="C176" s="16">
        <v>25798.989000000023</v>
      </c>
      <c r="D176" s="17">
        <f t="shared" ref="D176:D187" si="24">+B176-C176</f>
        <v>23.131774193519959</v>
      </c>
      <c r="E176" s="18">
        <f t="shared" ref="E176:E187" si="25">+D176/B176</f>
        <v>8.9581233066796367E-4</v>
      </c>
    </row>
    <row r="177" spans="1:5" ht="15.75" x14ac:dyDescent="0.25">
      <c r="A177" s="34" t="s">
        <v>145</v>
      </c>
      <c r="B177" s="41">
        <v>26119.85535714286</v>
      </c>
      <c r="C177" s="42">
        <v>26103.050000000007</v>
      </c>
      <c r="D177" s="43">
        <f t="shared" si="24"/>
        <v>16.805357142853609</v>
      </c>
      <c r="E177" s="44">
        <f t="shared" si="25"/>
        <v>6.4339395885122837E-4</v>
      </c>
    </row>
    <row r="178" spans="1:5" ht="15.75" x14ac:dyDescent="0.25">
      <c r="A178" s="14" t="s">
        <v>146</v>
      </c>
      <c r="B178" s="15">
        <v>26306.220064516136</v>
      </c>
      <c r="C178" s="16">
        <v>26292.471999999983</v>
      </c>
      <c r="D178" s="17">
        <f t="shared" si="24"/>
        <v>13.748064516152226</v>
      </c>
      <c r="E178" s="18">
        <f t="shared" si="25"/>
        <v>5.2261649459462551E-4</v>
      </c>
    </row>
    <row r="179" spans="1:5" ht="15.75" x14ac:dyDescent="0.25">
      <c r="A179" s="34" t="s">
        <v>147</v>
      </c>
      <c r="B179" s="41">
        <v>26352.668809580628</v>
      </c>
      <c r="C179" s="42">
        <v>26327.096999999983</v>
      </c>
      <c r="D179" s="43">
        <f t="shared" si="24"/>
        <v>25.571809580644185</v>
      </c>
      <c r="E179" s="44">
        <f t="shared" si="25"/>
        <v>9.7036887479675087E-4</v>
      </c>
    </row>
    <row r="180" spans="1:5" ht="15.75" x14ac:dyDescent="0.25">
      <c r="A180" s="14" t="s">
        <v>148</v>
      </c>
      <c r="B180" s="15">
        <v>26885.871792749651</v>
      </c>
      <c r="C180" s="16">
        <v>26873.118999999984</v>
      </c>
      <c r="D180" s="17">
        <f t="shared" si="24"/>
        <v>12.752792749666696</v>
      </c>
      <c r="E180" s="18">
        <f t="shared" si="25"/>
        <v>4.7433063907958376E-4</v>
      </c>
    </row>
    <row r="181" spans="1:5" ht="15.75" x14ac:dyDescent="0.25">
      <c r="A181" s="34" t="s">
        <v>149</v>
      </c>
      <c r="B181" s="41">
        <v>27003.12355729601</v>
      </c>
      <c r="C181" s="42">
        <v>26987.412000000008</v>
      </c>
      <c r="D181" s="43">
        <f t="shared" si="24"/>
        <v>15.711557296002866</v>
      </c>
      <c r="E181" s="44">
        <f t="shared" si="25"/>
        <v>5.8184221772216934E-4</v>
      </c>
    </row>
    <row r="182" spans="1:5" ht="15.75" x14ac:dyDescent="0.25">
      <c r="A182" s="14" t="s">
        <v>150</v>
      </c>
      <c r="B182" s="15">
        <v>27100.379238090009</v>
      </c>
      <c r="C182" s="16">
        <v>27085.562000000005</v>
      </c>
      <c r="D182" s="17">
        <f t="shared" si="24"/>
        <v>14.817238090003229</v>
      </c>
      <c r="E182" s="18">
        <f t="shared" si="25"/>
        <v>5.4675390184862689E-4</v>
      </c>
    </row>
    <row r="183" spans="1:5" ht="15.75" x14ac:dyDescent="0.25">
      <c r="A183" s="34" t="s">
        <v>151</v>
      </c>
      <c r="B183" s="41">
        <v>27280.372130339001</v>
      </c>
      <c r="C183" s="42">
        <v>27235.018999999982</v>
      </c>
      <c r="D183" s="43">
        <f t="shared" si="24"/>
        <v>45.353130339019117</v>
      </c>
      <c r="E183" s="44">
        <f t="shared" si="25"/>
        <v>1.6624820996697868E-3</v>
      </c>
    </row>
    <row r="184" spans="1:5" ht="15.75" x14ac:dyDescent="0.25">
      <c r="A184" s="14" t="s">
        <v>152</v>
      </c>
      <c r="B184" s="15">
        <v>27512.828866760006</v>
      </c>
      <c r="C184" s="16">
        <v>27492.655000000017</v>
      </c>
      <c r="D184" s="17">
        <f t="shared" si="24"/>
        <v>20.173866759989323</v>
      </c>
      <c r="E184" s="18">
        <f t="shared" si="25"/>
        <v>7.3325308922931774E-4</v>
      </c>
    </row>
    <row r="185" spans="1:5" ht="15.75" x14ac:dyDescent="0.25">
      <c r="A185" s="34" t="s">
        <v>153</v>
      </c>
      <c r="B185" s="41">
        <v>27935.129810617105</v>
      </c>
      <c r="C185" s="42">
        <v>27909.780999999984</v>
      </c>
      <c r="D185" s="43">
        <f t="shared" si="24"/>
        <v>25.348810617120762</v>
      </c>
      <c r="E185" s="44">
        <f t="shared" si="25"/>
        <v>9.0741696168838352E-4</v>
      </c>
    </row>
    <row r="186" spans="1:5" ht="15.75" x14ac:dyDescent="0.25">
      <c r="A186" s="14" t="s">
        <v>154</v>
      </c>
      <c r="B186" s="15">
        <v>28146.338829455664</v>
      </c>
      <c r="C186" s="16">
        <v>28124.202999999987</v>
      </c>
      <c r="D186" s="17">
        <f t="shared" si="24"/>
        <v>22.135829455677595</v>
      </c>
      <c r="E186" s="18">
        <f t="shared" si="25"/>
        <v>7.8645501959608466E-4</v>
      </c>
    </row>
    <row r="187" spans="1:5" ht="24.95" customHeight="1" x14ac:dyDescent="0.2">
      <c r="A187" s="46" t="s">
        <v>155</v>
      </c>
      <c r="B187" s="47">
        <v>27932.855934440002</v>
      </c>
      <c r="C187" s="48">
        <v>27886.047000000013</v>
      </c>
      <c r="D187" s="49">
        <f t="shared" si="24"/>
        <v>46.808934439988661</v>
      </c>
      <c r="E187" s="50">
        <f t="shared" si="25"/>
        <v>1.675766149721743E-3</v>
      </c>
    </row>
    <row r="188" spans="1:5" ht="24.95" customHeight="1" x14ac:dyDescent="0.25">
      <c r="A188" s="60" t="s">
        <v>261</v>
      </c>
      <c r="B188" s="12"/>
      <c r="C188" s="12"/>
      <c r="D188" s="30"/>
      <c r="E188" s="31"/>
    </row>
    <row r="189" spans="1:5" ht="15.75" x14ac:dyDescent="0.25">
      <c r="A189" s="14" t="s">
        <v>156</v>
      </c>
      <c r="B189" s="15">
        <v>28518.235764146546</v>
      </c>
      <c r="C189" s="16">
        <v>28471.076000000001</v>
      </c>
      <c r="D189" s="17">
        <f t="shared" ref="D189:D200" si="26">+B189-C189</f>
        <v>47.159764146545058</v>
      </c>
      <c r="E189" s="18">
        <f t="shared" ref="E189:E200" si="27">+D189/B189</f>
        <v>1.6536704632281235E-3</v>
      </c>
    </row>
    <row r="190" spans="1:5" ht="15.75" x14ac:dyDescent="0.25">
      <c r="A190" s="34" t="s">
        <v>157</v>
      </c>
      <c r="B190" s="41">
        <v>28985.750071221384</v>
      </c>
      <c r="C190" s="42">
        <v>28964.648999999983</v>
      </c>
      <c r="D190" s="43">
        <f t="shared" si="26"/>
        <v>21.101071221401071</v>
      </c>
      <c r="E190" s="44">
        <f t="shared" si="27"/>
        <v>7.2798085850989765E-4</v>
      </c>
    </row>
    <row r="191" spans="1:5" ht="15.75" x14ac:dyDescent="0.25">
      <c r="A191" s="14" t="s">
        <v>158</v>
      </c>
      <c r="B191" s="15">
        <v>28982.306008989395</v>
      </c>
      <c r="C191" s="16">
        <v>28946.077999999987</v>
      </c>
      <c r="D191" s="17">
        <f t="shared" si="26"/>
        <v>36.228008989408409</v>
      </c>
      <c r="E191" s="18">
        <f t="shared" si="27"/>
        <v>1.250004363978892E-3</v>
      </c>
    </row>
    <row r="192" spans="1:5" ht="15.75" x14ac:dyDescent="0.25">
      <c r="A192" s="34" t="s">
        <v>159</v>
      </c>
      <c r="B192" s="41">
        <v>28844.035714285721</v>
      </c>
      <c r="C192" s="42">
        <v>28824.665000000008</v>
      </c>
      <c r="D192" s="43">
        <f t="shared" si="26"/>
        <v>19.370714285712893</v>
      </c>
      <c r="E192" s="44">
        <f t="shared" si="27"/>
        <v>6.715674074733956E-4</v>
      </c>
    </row>
    <row r="193" spans="1:5" ht="15.75" x14ac:dyDescent="0.25">
      <c r="A193" s="14" t="s">
        <v>160</v>
      </c>
      <c r="B193" s="15">
        <v>28845.422580645172</v>
      </c>
      <c r="C193" s="16">
        <v>28828.422999999984</v>
      </c>
      <c r="D193" s="17">
        <f t="shared" si="26"/>
        <v>16.999580645187962</v>
      </c>
      <c r="E193" s="18">
        <f t="shared" si="27"/>
        <v>5.8933373562689332E-4</v>
      </c>
    </row>
    <row r="194" spans="1:5" ht="15.75" x14ac:dyDescent="0.25">
      <c r="A194" s="34" t="s">
        <v>161</v>
      </c>
      <c r="B194" s="41">
        <v>28723.558392632181</v>
      </c>
      <c r="C194" s="42">
        <v>28699.44400000001</v>
      </c>
      <c r="D194" s="43">
        <f t="shared" si="26"/>
        <v>24.114392632171075</v>
      </c>
      <c r="E194" s="44">
        <f t="shared" si="27"/>
        <v>8.3953360870346085E-4</v>
      </c>
    </row>
    <row r="195" spans="1:5" ht="15.75" x14ac:dyDescent="0.25">
      <c r="A195" s="14" t="s">
        <v>162</v>
      </c>
      <c r="B195" s="15">
        <v>28665.298050454494</v>
      </c>
      <c r="C195" s="16">
        <v>28648.216999999982</v>
      </c>
      <c r="D195" s="17">
        <f t="shared" si="26"/>
        <v>17.081050454511569</v>
      </c>
      <c r="E195" s="18">
        <f t="shared" si="27"/>
        <v>5.9587904596166395E-4</v>
      </c>
    </row>
    <row r="196" spans="1:5" ht="15.75" x14ac:dyDescent="0.25">
      <c r="A196" s="34" t="s">
        <v>163</v>
      </c>
      <c r="B196" s="41">
        <v>29171.223618510965</v>
      </c>
      <c r="C196" s="42">
        <v>29152.631999999991</v>
      </c>
      <c r="D196" s="43">
        <f t="shared" si="26"/>
        <v>18.591618510974513</v>
      </c>
      <c r="E196" s="44">
        <f t="shared" si="27"/>
        <v>6.3732734540408406E-4</v>
      </c>
    </row>
    <row r="197" spans="1:5" ht="15.75" x14ac:dyDescent="0.25">
      <c r="A197" s="14" t="s">
        <v>164</v>
      </c>
      <c r="B197" s="15">
        <v>29296.741238169023</v>
      </c>
      <c r="C197" s="16">
        <v>29270.02800000002</v>
      </c>
      <c r="D197" s="17">
        <f t="shared" si="26"/>
        <v>26.71323816900258</v>
      </c>
      <c r="E197" s="18">
        <f t="shared" si="27"/>
        <v>9.118160259476045E-4</v>
      </c>
    </row>
    <row r="198" spans="1:5" ht="15.75" x14ac:dyDescent="0.25">
      <c r="A198" s="34" t="s">
        <v>165</v>
      </c>
      <c r="B198" s="41">
        <v>29332.103562696659</v>
      </c>
      <c r="C198" s="42">
        <v>29315.633000000023</v>
      </c>
      <c r="D198" s="43">
        <f t="shared" si="26"/>
        <v>16.47056269663517</v>
      </c>
      <c r="E198" s="44">
        <f t="shared" si="27"/>
        <v>5.6151999673087689E-4</v>
      </c>
    </row>
    <row r="199" spans="1:5" ht="15.75" x14ac:dyDescent="0.25">
      <c r="A199" s="14" t="s">
        <v>166</v>
      </c>
      <c r="B199" s="15">
        <v>29602.405038558005</v>
      </c>
      <c r="C199" s="16">
        <v>29587.651999999998</v>
      </c>
      <c r="D199" s="17">
        <f t="shared" si="26"/>
        <v>14.753038558006665</v>
      </c>
      <c r="E199" s="18">
        <f t="shared" si="27"/>
        <v>4.9837297134440255E-4</v>
      </c>
    </row>
    <row r="200" spans="1:5" ht="24.95" customHeight="1" x14ac:dyDescent="0.2">
      <c r="A200" s="46" t="s">
        <v>167</v>
      </c>
      <c r="B200" s="47">
        <v>29911.943031915158</v>
      </c>
      <c r="C200" s="48">
        <v>29871.01300000001</v>
      </c>
      <c r="D200" s="49">
        <f t="shared" si="26"/>
        <v>40.930031915147993</v>
      </c>
      <c r="E200" s="50">
        <f t="shared" si="27"/>
        <v>1.3683508246681555E-3</v>
      </c>
    </row>
    <row r="201" spans="1:5" ht="24.95" customHeight="1" x14ac:dyDescent="0.25">
      <c r="A201" s="60" t="s">
        <v>262</v>
      </c>
      <c r="B201" s="12"/>
      <c r="C201" s="12"/>
      <c r="D201" s="30"/>
      <c r="E201" s="31"/>
    </row>
    <row r="202" spans="1:5" ht="15.75" x14ac:dyDescent="0.25">
      <c r="A202" s="14" t="s">
        <v>168</v>
      </c>
      <c r="B202" s="15">
        <v>29787.790424381288</v>
      </c>
      <c r="C202" s="16">
        <v>29760.339999999993</v>
      </c>
      <c r="D202" s="17">
        <f t="shared" ref="D202:D207" si="28">+B202-C202</f>
        <v>27.450424381295306</v>
      </c>
      <c r="E202" s="18">
        <f t="shared" ref="E202:E207" si="29">+D202/B202</f>
        <v>9.215327484923874E-4</v>
      </c>
    </row>
    <row r="203" spans="1:5" ht="15.75" x14ac:dyDescent="0.25">
      <c r="A203" s="34" t="s">
        <v>169</v>
      </c>
      <c r="B203" s="41">
        <v>30142.55405441</v>
      </c>
      <c r="C203" s="42">
        <v>30127.903999999988</v>
      </c>
      <c r="D203" s="43">
        <f t="shared" si="28"/>
        <v>14.650054410012672</v>
      </c>
      <c r="E203" s="44">
        <f t="shared" si="29"/>
        <v>4.860256494379347E-4</v>
      </c>
    </row>
    <row r="204" spans="1:5" ht="15.75" x14ac:dyDescent="0.25">
      <c r="A204" s="14" t="s">
        <v>170</v>
      </c>
      <c r="B204" s="15">
        <v>30126.090822336664</v>
      </c>
      <c r="C204" s="16">
        <v>30081.32900000002</v>
      </c>
      <c r="D204" s="17">
        <f t="shared" si="28"/>
        <v>44.7618223366444</v>
      </c>
      <c r="E204" s="18">
        <f t="shared" si="29"/>
        <v>1.4858158199355966E-3</v>
      </c>
    </row>
    <row r="205" spans="1:5" ht="15.75" x14ac:dyDescent="0.25">
      <c r="A205" s="34" t="s">
        <v>171</v>
      </c>
      <c r="B205" s="41">
        <v>29952.189703767148</v>
      </c>
      <c r="C205" s="42">
        <v>29935.851000000017</v>
      </c>
      <c r="D205" s="43">
        <f t="shared" si="28"/>
        <v>16.338703767130937</v>
      </c>
      <c r="E205" s="44">
        <f t="shared" si="29"/>
        <v>5.4549279797984134E-4</v>
      </c>
    </row>
    <row r="206" spans="1:5" ht="15.75" x14ac:dyDescent="0.25">
      <c r="A206" s="14" t="s">
        <v>172</v>
      </c>
      <c r="B206" s="15">
        <v>30111.961823089034</v>
      </c>
      <c r="C206" s="16">
        <v>30080.452000000019</v>
      </c>
      <c r="D206" s="17">
        <f t="shared" si="28"/>
        <v>31.50982308901439</v>
      </c>
      <c r="E206" s="18">
        <f t="shared" si="29"/>
        <v>1.0464221253380281E-3</v>
      </c>
    </row>
    <row r="207" spans="1:5" ht="15.75" x14ac:dyDescent="0.25">
      <c r="A207" s="34" t="s">
        <v>173</v>
      </c>
      <c r="B207" s="41">
        <v>30224.666104409029</v>
      </c>
      <c r="C207" s="42">
        <v>30204.442999999977</v>
      </c>
      <c r="D207" s="43">
        <f t="shared" si="28"/>
        <v>20.223104409051302</v>
      </c>
      <c r="E207" s="44">
        <f t="shared" si="29"/>
        <v>6.6909273171759714E-4</v>
      </c>
    </row>
    <row r="208" spans="1:5" ht="15.75" x14ac:dyDescent="0.25">
      <c r="A208" s="14" t="s">
        <v>265</v>
      </c>
      <c r="B208" s="15">
        <v>30165.812417785339</v>
      </c>
      <c r="C208" s="16">
        <v>30149.736000000008</v>
      </c>
      <c r="D208" s="17">
        <f t="shared" ref="D208:D211" si="30">+B208-C208</f>
        <v>16.076417785330705</v>
      </c>
      <c r="E208" s="18">
        <f t="shared" ref="E208:E211" si="31">+D208/B208</f>
        <v>5.329350180488517E-4</v>
      </c>
    </row>
    <row r="209" spans="1:5" ht="15.75" x14ac:dyDescent="0.25">
      <c r="A209" s="34" t="s">
        <v>266</v>
      </c>
      <c r="B209" s="41">
        <v>30597.37541039849</v>
      </c>
      <c r="C209" s="42">
        <v>30575.604000000021</v>
      </c>
      <c r="D209" s="43">
        <f t="shared" si="30"/>
        <v>21.771410398469015</v>
      </c>
      <c r="E209" s="44">
        <f t="shared" si="31"/>
        <v>7.1154502980899539E-4</v>
      </c>
    </row>
    <row r="210" spans="1:5" ht="15.75" x14ac:dyDescent="0.25">
      <c r="A210" s="14" t="s">
        <v>267</v>
      </c>
      <c r="B210" s="15">
        <v>30756.367346867857</v>
      </c>
      <c r="C210" s="16">
        <v>30718.363000000008</v>
      </c>
      <c r="D210" s="17">
        <f t="shared" si="30"/>
        <v>38.004346867848653</v>
      </c>
      <c r="E210" s="18">
        <f t="shared" si="31"/>
        <v>1.2356578538433574E-3</v>
      </c>
    </row>
    <row r="211" spans="1:5" ht="15.75" x14ac:dyDescent="0.25">
      <c r="A211" s="34" t="s">
        <v>270</v>
      </c>
      <c r="B211" s="41">
        <v>30638.614618056763</v>
      </c>
      <c r="C211" s="42">
        <v>30617.006000000023</v>
      </c>
      <c r="D211" s="43">
        <f t="shared" si="30"/>
        <v>21.608618056739942</v>
      </c>
      <c r="E211" s="44">
        <f t="shared" si="31"/>
        <v>7.052739925128657E-4</v>
      </c>
    </row>
    <row r="212" spans="1:5" ht="15.75" x14ac:dyDescent="0.25">
      <c r="A212" s="14" t="s">
        <v>271</v>
      </c>
      <c r="B212" s="15">
        <v>31122.635286280001</v>
      </c>
      <c r="C212" s="16">
        <v>31055.177999999985</v>
      </c>
      <c r="D212" s="17">
        <f t="shared" ref="D212:D213" si="32">+B212-C212</f>
        <v>67.457286280015978</v>
      </c>
      <c r="E212" s="18">
        <f t="shared" ref="E212:E213" si="33">+D212/B212</f>
        <v>2.1674670431829925E-3</v>
      </c>
    </row>
    <row r="213" spans="1:5" ht="24.95" customHeight="1" x14ac:dyDescent="0.2">
      <c r="A213" s="46" t="s">
        <v>272</v>
      </c>
      <c r="B213" s="47">
        <v>31399.544656631035</v>
      </c>
      <c r="C213" s="48">
        <v>31342.935999999991</v>
      </c>
      <c r="D213" s="49">
        <f t="shared" si="32"/>
        <v>56.608656631044141</v>
      </c>
      <c r="E213" s="50">
        <f t="shared" si="33"/>
        <v>1.8028496033966972E-3</v>
      </c>
    </row>
    <row r="214" spans="1:5" ht="24.95" customHeight="1" x14ac:dyDescent="0.25">
      <c r="A214" s="60" t="s">
        <v>273</v>
      </c>
      <c r="B214" s="12"/>
      <c r="C214" s="12"/>
      <c r="D214" s="30"/>
      <c r="E214" s="31"/>
    </row>
    <row r="215" spans="1:5" ht="15.75" x14ac:dyDescent="0.25">
      <c r="A215" s="14" t="s">
        <v>274</v>
      </c>
      <c r="B215" s="15">
        <v>31716.44358435582</v>
      </c>
      <c r="C215" s="16">
        <v>31637.721000000012</v>
      </c>
      <c r="D215" s="17">
        <f t="shared" ref="D215:D217" si="34">+B215-C215</f>
        <v>78.722584355808067</v>
      </c>
      <c r="E215" s="18">
        <f t="shared" ref="E215:E217" si="35">+D215/B215</f>
        <v>2.4820747681381936E-3</v>
      </c>
    </row>
    <row r="216" spans="1:5" ht="15.75" x14ac:dyDescent="0.25">
      <c r="A216" s="34" t="s">
        <v>275</v>
      </c>
      <c r="B216" s="41">
        <v>31695.581558249291</v>
      </c>
      <c r="C216" s="42">
        <v>31617.687999999991</v>
      </c>
      <c r="D216" s="43">
        <f t="shared" si="34"/>
        <v>77.893558249299531</v>
      </c>
      <c r="E216" s="44">
        <f t="shared" si="35"/>
        <v>2.4575525805118556E-3</v>
      </c>
    </row>
    <row r="217" spans="1:5" ht="15.75" x14ac:dyDescent="0.25">
      <c r="A217" s="14" t="s">
        <v>276</v>
      </c>
      <c r="B217" s="15">
        <v>31609.37780088613</v>
      </c>
      <c r="C217" s="16">
        <v>31562.334999999985</v>
      </c>
      <c r="D217" s="17">
        <f t="shared" si="34"/>
        <v>47.042800886145415</v>
      </c>
      <c r="E217" s="18">
        <f t="shared" si="35"/>
        <v>1.4882545674412683E-3</v>
      </c>
    </row>
    <row r="218" spans="1:5" ht="15.75" x14ac:dyDescent="0.25">
      <c r="A218" s="34" t="s">
        <v>278</v>
      </c>
      <c r="B218" s="41">
        <v>31586.531782928323</v>
      </c>
      <c r="C218" s="42">
        <v>31520.643000000015</v>
      </c>
      <c r="D218" s="43">
        <f t="shared" ref="D218:D221" si="36">+B218-C218</f>
        <v>65.888782928308501</v>
      </c>
      <c r="E218" s="44">
        <f t="shared" ref="E218:E221" si="37">+D218/B218</f>
        <v>2.0859771304147937E-3</v>
      </c>
    </row>
    <row r="219" spans="1:5" ht="15.75" x14ac:dyDescent="0.25">
      <c r="A219" s="14" t="s">
        <v>279</v>
      </c>
      <c r="B219" s="15">
        <v>32172.917729578476</v>
      </c>
      <c r="C219" s="16">
        <v>32118.973000000005</v>
      </c>
      <c r="D219" s="17">
        <f t="shared" si="36"/>
        <v>53.944729578470287</v>
      </c>
      <c r="E219" s="18">
        <f t="shared" si="37"/>
        <v>1.6767123837473929E-3</v>
      </c>
    </row>
    <row r="220" spans="1:5" ht="15.75" x14ac:dyDescent="0.25">
      <c r="A220" s="34" t="s">
        <v>280</v>
      </c>
      <c r="B220" s="41">
        <v>32120.043357603568</v>
      </c>
      <c r="C220" s="42">
        <v>32067.337000000025</v>
      </c>
      <c r="D220" s="43">
        <f t="shared" si="36"/>
        <v>52.706357603543438</v>
      </c>
      <c r="E220" s="44">
        <f t="shared" si="37"/>
        <v>1.6409180092550094E-3</v>
      </c>
    </row>
    <row r="221" spans="1:5" ht="15.75" x14ac:dyDescent="0.25">
      <c r="A221" s="14" t="s">
        <v>283</v>
      </c>
      <c r="B221" s="15">
        <v>32389.21790756</v>
      </c>
      <c r="C221" s="16">
        <v>32345.567999999999</v>
      </c>
      <c r="D221" s="17">
        <f t="shared" si="36"/>
        <v>43.649907560000429</v>
      </c>
      <c r="E221" s="18">
        <f t="shared" si="37"/>
        <v>1.3476678468920999E-3</v>
      </c>
    </row>
    <row r="222" spans="1:5" ht="15.75" x14ac:dyDescent="0.25">
      <c r="A222" s="34" t="s">
        <v>284</v>
      </c>
      <c r="B222" s="41">
        <v>32733.481687669999</v>
      </c>
      <c r="C222" s="42">
        <v>32683.328000000001</v>
      </c>
      <c r="D222" s="43">
        <f t="shared" ref="D222:D223" si="38">+B222-C222</f>
        <v>50.153687669997453</v>
      </c>
      <c r="E222" s="44">
        <f t="shared" ref="E222:E223" si="39">+D222/B222</f>
        <v>1.5321831068428407E-3</v>
      </c>
    </row>
    <row r="223" spans="1:5" ht="15.75" x14ac:dyDescent="0.25">
      <c r="A223" s="14" t="s">
        <v>285</v>
      </c>
      <c r="B223" s="15">
        <v>32865.846497370003</v>
      </c>
      <c r="C223" s="16">
        <v>32816.999000000003</v>
      </c>
      <c r="D223" s="17">
        <f t="shared" si="38"/>
        <v>48.847497369999473</v>
      </c>
      <c r="E223" s="18">
        <f t="shared" si="39"/>
        <v>1.4862692605196813E-3</v>
      </c>
    </row>
    <row r="224" spans="1:5" ht="15.75" x14ac:dyDescent="0.25">
      <c r="A224" s="34" t="s">
        <v>287</v>
      </c>
      <c r="B224" s="41">
        <v>33171.354400769997</v>
      </c>
      <c r="C224" s="42">
        <v>33127.936000000002</v>
      </c>
      <c r="D224" s="43">
        <f t="shared" ref="D224:D225" si="40">+B224-C224</f>
        <v>43.41840076999506</v>
      </c>
      <c r="E224" s="44">
        <f t="shared" ref="E224:E225" si="41">+D224/B224</f>
        <v>1.308912510638613E-3</v>
      </c>
    </row>
    <row r="225" spans="1:12" ht="15.75" x14ac:dyDescent="0.25">
      <c r="A225" s="14" t="s">
        <v>288</v>
      </c>
      <c r="B225" s="15">
        <v>33798.019446660001</v>
      </c>
      <c r="C225" s="16">
        <v>33724.15</v>
      </c>
      <c r="D225" s="17">
        <f t="shared" si="40"/>
        <v>73.869446659999085</v>
      </c>
      <c r="E225" s="18">
        <f t="shared" si="41"/>
        <v>2.1856146564025675E-3</v>
      </c>
    </row>
    <row r="226" spans="1:12" ht="24.95" customHeight="1" x14ac:dyDescent="0.2">
      <c r="A226" s="46" t="s">
        <v>289</v>
      </c>
      <c r="B226" s="47">
        <v>33929.850377839997</v>
      </c>
      <c r="C226" s="48">
        <v>33841.726000000002</v>
      </c>
      <c r="D226" s="49">
        <f t="shared" ref="D226" si="42">+B226-C226</f>
        <v>88.12437783999485</v>
      </c>
      <c r="E226" s="50">
        <f t="shared" ref="E226" si="43">+D226/B226</f>
        <v>2.5972521793833185E-3</v>
      </c>
      <c r="L226" s="63"/>
    </row>
    <row r="227" spans="1:12" ht="24.95" customHeight="1" x14ac:dyDescent="0.25">
      <c r="A227" s="60" t="s">
        <v>290</v>
      </c>
      <c r="B227" s="12"/>
      <c r="C227" s="12"/>
      <c r="D227" s="30"/>
      <c r="E227" s="31"/>
    </row>
    <row r="228" spans="1:12" ht="15.75" x14ac:dyDescent="0.25">
      <c r="A228" s="14" t="s">
        <v>291</v>
      </c>
      <c r="B228" s="15">
        <v>34156.608284659997</v>
      </c>
      <c r="C228" s="16">
        <v>34095.860999999997</v>
      </c>
      <c r="D228" s="17">
        <f t="shared" ref="D228:D229" si="44">+B228-C228</f>
        <v>60.747284659999423</v>
      </c>
      <c r="E228" s="18">
        <f t="shared" ref="E228:E229" si="45">+D228/B228</f>
        <v>1.7784928806084505E-3</v>
      </c>
    </row>
    <row r="229" spans="1:12" ht="15.75" x14ac:dyDescent="0.25">
      <c r="A229" s="34" t="s">
        <v>292</v>
      </c>
      <c r="B229" s="51">
        <v>34356.868199329998</v>
      </c>
      <c r="C229" s="52">
        <v>34291.652999999998</v>
      </c>
      <c r="D229" s="49">
        <f t="shared" si="44"/>
        <v>65.21519932999945</v>
      </c>
      <c r="E229" s="50">
        <f t="shared" si="45"/>
        <v>1.8981706642071418E-3</v>
      </c>
    </row>
    <row r="230" spans="1:12" ht="15.75" x14ac:dyDescent="0.25">
      <c r="A230" s="14" t="s">
        <v>293</v>
      </c>
      <c r="B230" s="15">
        <v>34610.603840639997</v>
      </c>
      <c r="C230" s="16">
        <v>34579.108999999997</v>
      </c>
      <c r="D230" s="17">
        <f t="shared" ref="D230:D231" si="46">+B230-C230</f>
        <v>31.494840639999893</v>
      </c>
      <c r="E230" s="18">
        <f t="shared" ref="E230:E231" si="47">+D230/B230</f>
        <v>9.0997662985060218E-4</v>
      </c>
    </row>
    <row r="231" spans="1:12" ht="15.75" x14ac:dyDescent="0.25">
      <c r="A231" s="34" t="s">
        <v>295</v>
      </c>
      <c r="B231" s="51">
        <v>34727.385783780002</v>
      </c>
      <c r="C231" s="52">
        <v>34677.659</v>
      </c>
      <c r="D231" s="49">
        <f t="shared" si="46"/>
        <v>49.726783780002734</v>
      </c>
      <c r="E231" s="50">
        <f t="shared" si="47"/>
        <v>1.4319184314538426E-3</v>
      </c>
    </row>
    <row r="232" spans="1:12" ht="15.75" x14ac:dyDescent="0.25">
      <c r="A232" s="14" t="s">
        <v>296</v>
      </c>
      <c r="B232" s="15">
        <v>34794.825642080003</v>
      </c>
      <c r="C232" s="16">
        <v>34733.370000000003</v>
      </c>
      <c r="D232" s="17">
        <f t="shared" ref="D232:D233" si="48">+B232-C232</f>
        <v>61.455642079999961</v>
      </c>
      <c r="E232" s="18">
        <f t="shared" ref="E232:E233" si="49">+D232/B232</f>
        <v>1.7662293443332282E-3</v>
      </c>
    </row>
    <row r="233" spans="1:12" ht="15.75" x14ac:dyDescent="0.25">
      <c r="A233" s="34" t="s">
        <v>297</v>
      </c>
      <c r="B233" s="51">
        <v>34922.264726699999</v>
      </c>
      <c r="C233" s="52">
        <v>34866.794999999998</v>
      </c>
      <c r="D233" s="49">
        <f t="shared" si="48"/>
        <v>55.469726700001047</v>
      </c>
      <c r="E233" s="50">
        <f t="shared" si="49"/>
        <v>1.5883771322995378E-3</v>
      </c>
    </row>
    <row r="234" spans="1:12" ht="15.75" x14ac:dyDescent="0.25">
      <c r="A234" s="14" t="s">
        <v>299</v>
      </c>
      <c r="B234" s="15">
        <v>34841.92378813</v>
      </c>
      <c r="C234" s="16">
        <v>34779.910000000003</v>
      </c>
      <c r="D234" s="17">
        <f t="shared" ref="D234:D235" si="50">+B234-C234</f>
        <v>62.013788129996101</v>
      </c>
      <c r="E234" s="18">
        <f t="shared" ref="E234:E235" si="51">+D234/B234</f>
        <v>1.7798611955842419E-3</v>
      </c>
    </row>
    <row r="235" spans="1:12" ht="15.75" x14ac:dyDescent="0.25">
      <c r="A235" s="34" t="s">
        <v>300</v>
      </c>
      <c r="B235" s="51">
        <v>35200.265544920003</v>
      </c>
      <c r="C235" s="52">
        <v>35117.64</v>
      </c>
      <c r="D235" s="49">
        <f t="shared" si="50"/>
        <v>82.625544920003449</v>
      </c>
      <c r="E235" s="50">
        <f t="shared" si="51"/>
        <v>2.3472989092813172E-3</v>
      </c>
    </row>
    <row r="236" spans="1:12" ht="15.75" x14ac:dyDescent="0.25">
      <c r="A236" s="14" t="s">
        <v>301</v>
      </c>
      <c r="B236" s="15">
        <v>35428.121953059999</v>
      </c>
      <c r="C236" s="16">
        <v>35337.370000000003</v>
      </c>
      <c r="D236" s="17">
        <f t="shared" ref="D236:D237" si="52">+B236-C236</f>
        <v>90.751953059996595</v>
      </c>
      <c r="E236" s="18">
        <f t="shared" ref="E236:E237" si="53">+D236/B236</f>
        <v>2.5615795604474077E-3</v>
      </c>
    </row>
    <row r="237" spans="1:12" ht="15.75" x14ac:dyDescent="0.25">
      <c r="A237" s="34" t="s">
        <v>302</v>
      </c>
      <c r="B237" s="51">
        <v>35664.885719209997</v>
      </c>
      <c r="C237" s="52">
        <v>35554.106</v>
      </c>
      <c r="D237" s="49">
        <f t="shared" si="52"/>
        <v>110.77971920999698</v>
      </c>
      <c r="E237" s="50">
        <f t="shared" si="53"/>
        <v>3.1061285344404807E-3</v>
      </c>
    </row>
    <row r="238" spans="1:12" ht="15.75" x14ac:dyDescent="0.25">
      <c r="A238" s="14" t="s">
        <v>303</v>
      </c>
      <c r="B238" s="15">
        <v>35985.018570580003</v>
      </c>
      <c r="C238" s="16">
        <v>35927.338000000003</v>
      </c>
      <c r="D238" s="17">
        <f t="shared" ref="D238:D239" si="54">+B238-C238</f>
        <v>57.680570579999767</v>
      </c>
      <c r="E238" s="18">
        <f t="shared" ref="E238:E239" si="55">+D238/B238</f>
        <v>1.6029051219430864E-3</v>
      </c>
    </row>
    <row r="239" spans="1:12" ht="24.95" customHeight="1" x14ac:dyDescent="0.2">
      <c r="A239" s="46" t="s">
        <v>304</v>
      </c>
      <c r="B239" s="64">
        <v>36783.090494069998</v>
      </c>
      <c r="C239" s="65">
        <v>36634.425999999999</v>
      </c>
      <c r="D239" s="49">
        <f t="shared" si="54"/>
        <v>148.66449406999891</v>
      </c>
      <c r="E239" s="50">
        <f t="shared" si="55"/>
        <v>4.0416531638081338E-3</v>
      </c>
    </row>
    <row r="240" spans="1:12" ht="24.95" customHeight="1" x14ac:dyDescent="0.25">
      <c r="A240" s="60" t="s">
        <v>307</v>
      </c>
      <c r="B240" s="12"/>
      <c r="C240" s="12"/>
      <c r="D240" s="30"/>
      <c r="E240" s="31"/>
    </row>
    <row r="241" spans="1:6" ht="15.75" x14ac:dyDescent="0.25">
      <c r="A241" s="14" t="s">
        <v>306</v>
      </c>
      <c r="B241" s="15">
        <v>36594.237874060003</v>
      </c>
      <c r="C241" s="16">
        <v>36534.552000000003</v>
      </c>
      <c r="D241" s="17">
        <f t="shared" ref="D241:D242" si="56">+B241-C241</f>
        <v>59.68587406000006</v>
      </c>
      <c r="E241" s="18">
        <f t="shared" ref="E241:E242" si="57">+D241/B241</f>
        <v>1.6310183659353833E-3</v>
      </c>
    </row>
    <row r="242" spans="1:6" ht="15.75" x14ac:dyDescent="0.25">
      <c r="A242" s="66" t="s">
        <v>308</v>
      </c>
      <c r="B242" s="51">
        <v>37077.31992663</v>
      </c>
      <c r="C242" s="52">
        <v>36970.677000000003</v>
      </c>
      <c r="D242" s="49">
        <f t="shared" si="56"/>
        <v>106.64292662999651</v>
      </c>
      <c r="E242" s="50">
        <f t="shared" si="57"/>
        <v>2.8762307211261644E-3</v>
      </c>
    </row>
    <row r="243" spans="1:6" ht="15.75" x14ac:dyDescent="0.25">
      <c r="A243" s="14" t="s">
        <v>309</v>
      </c>
      <c r="B243" s="15">
        <v>37229.363419239999</v>
      </c>
      <c r="C243" s="16">
        <v>37097.942999999999</v>
      </c>
      <c r="D243" s="17">
        <f t="shared" ref="D243:D244" si="58">+B243-C243</f>
        <v>131.42041923999932</v>
      </c>
      <c r="E243" s="18">
        <f t="shared" ref="E243:E244" si="59">+D243/B243</f>
        <v>3.5300205850976687E-3</v>
      </c>
    </row>
    <row r="244" spans="1:6" ht="15.75" x14ac:dyDescent="0.25">
      <c r="A244" s="66" t="s">
        <v>311</v>
      </c>
      <c r="B244" s="51">
        <v>37824.833712510001</v>
      </c>
      <c r="C244" s="52">
        <v>37746.690999999999</v>
      </c>
      <c r="D244" s="49">
        <f t="shared" si="58"/>
        <v>78.142712510001729</v>
      </c>
      <c r="E244" s="50">
        <f t="shared" si="59"/>
        <v>2.0659102721754252E-3</v>
      </c>
    </row>
    <row r="245" spans="1:6" ht="15.75" x14ac:dyDescent="0.25">
      <c r="A245" s="14" t="s">
        <v>312</v>
      </c>
      <c r="B245" s="15">
        <v>38226.427475490003</v>
      </c>
      <c r="C245" s="16">
        <v>38151.114000000001</v>
      </c>
      <c r="D245" s="17">
        <f t="shared" ref="D245:D246" si="60">+B245-C245</f>
        <v>75.31347549000202</v>
      </c>
      <c r="E245" s="18">
        <f t="shared" ref="E245:E246" si="61">+D245/B245</f>
        <v>1.9701939329353096E-3</v>
      </c>
    </row>
    <row r="246" spans="1:6" ht="15.75" x14ac:dyDescent="0.25">
      <c r="A246" s="66" t="s">
        <v>313</v>
      </c>
      <c r="B246" s="51">
        <v>38451.622898920003</v>
      </c>
      <c r="C246" s="52">
        <v>38354.521999999997</v>
      </c>
      <c r="D246" s="49">
        <f t="shared" si="60"/>
        <v>97.10089892000542</v>
      </c>
      <c r="E246" s="50">
        <f t="shared" si="61"/>
        <v>2.5252743993474645E-3</v>
      </c>
    </row>
    <row r="247" spans="1:6" ht="15.75" x14ac:dyDescent="0.25">
      <c r="A247" s="14" t="s">
        <v>315</v>
      </c>
      <c r="B247" s="15">
        <v>38488.454530260002</v>
      </c>
      <c r="C247" s="16">
        <v>38379.455000000002</v>
      </c>
      <c r="D247" s="17">
        <f t="shared" ref="D247:D249" si="62">+B247-C247</f>
        <v>108.99953026000003</v>
      </c>
      <c r="E247" s="18">
        <f t="shared" ref="E247:E249" si="63">+D247/B247</f>
        <v>2.8320058986599094E-3</v>
      </c>
    </row>
    <row r="248" spans="1:6" ht="15.75" x14ac:dyDescent="0.25">
      <c r="A248" s="67" t="s">
        <v>316</v>
      </c>
      <c r="B248" s="41">
        <v>38835.336030049999</v>
      </c>
      <c r="C248" s="42">
        <v>38725.409</v>
      </c>
      <c r="D248" s="43">
        <f t="shared" si="62"/>
        <v>109.9270300499993</v>
      </c>
      <c r="E248" s="44">
        <f t="shared" si="63"/>
        <v>2.8305929930653871E-3</v>
      </c>
      <c r="F248" s="19"/>
    </row>
    <row r="249" spans="1:6" ht="15.75" x14ac:dyDescent="0.25">
      <c r="A249" s="68" t="s">
        <v>317</v>
      </c>
      <c r="B249" s="15">
        <v>38860.555133709997</v>
      </c>
      <c r="C249" s="16">
        <v>38794.588000000003</v>
      </c>
      <c r="D249" s="17">
        <f t="shared" si="62"/>
        <v>65.967133709993504</v>
      </c>
      <c r="E249" s="18">
        <f t="shared" si="63"/>
        <v>1.6975345175336833E-3</v>
      </c>
    </row>
    <row r="250" spans="1:6" ht="15.75" x14ac:dyDescent="0.25">
      <c r="A250" s="67" t="s">
        <v>319</v>
      </c>
      <c r="B250" s="41">
        <v>38958.140490960002</v>
      </c>
      <c r="C250" s="42">
        <v>38846.968000000001</v>
      </c>
      <c r="D250" s="43">
        <f t="shared" ref="D250" si="64">+B250-C250</f>
        <v>111.1724909600016</v>
      </c>
      <c r="E250" s="44">
        <f t="shared" ref="E250" si="65">+D250/B250</f>
        <v>2.8536395618214503E-3</v>
      </c>
    </row>
    <row r="251" spans="1:6" ht="15.75" x14ac:dyDescent="0.25">
      <c r="A251" s="68" t="s">
        <v>320</v>
      </c>
      <c r="B251" s="15">
        <v>39393.799852379998</v>
      </c>
      <c r="C251" s="16">
        <v>39110.900999999998</v>
      </c>
      <c r="D251" s="17">
        <f t="shared" ref="D251" si="66">+B251-C251</f>
        <v>282.89885237999988</v>
      </c>
      <c r="E251" s="18">
        <f t="shared" ref="E251" si="67">+D251/B251</f>
        <v>7.1813039980937101E-3</v>
      </c>
    </row>
    <row r="252" spans="1:6" ht="24.95" customHeight="1" x14ac:dyDescent="0.2">
      <c r="A252" s="73" t="s">
        <v>321</v>
      </c>
      <c r="B252" s="47">
        <v>39640.066754179999</v>
      </c>
      <c r="C252" s="48">
        <v>39351.652000000002</v>
      </c>
      <c r="D252" s="49">
        <f t="shared" ref="D252" si="68">+B252-C252</f>
        <v>288.41475417999754</v>
      </c>
      <c r="E252" s="50">
        <f t="shared" ref="E252" si="69">+D252/B252</f>
        <v>7.275839265572996E-3</v>
      </c>
    </row>
    <row r="253" spans="1:6" ht="24.95" customHeight="1" x14ac:dyDescent="0.25">
      <c r="A253" s="60" t="s">
        <v>323</v>
      </c>
      <c r="B253" s="12"/>
      <c r="C253" s="12"/>
      <c r="D253" s="30"/>
      <c r="E253" s="31"/>
    </row>
    <row r="254" spans="1:6" ht="15.75" x14ac:dyDescent="0.25">
      <c r="A254" s="14" t="s">
        <v>325</v>
      </c>
      <c r="B254" s="15">
        <v>40122.816934909999</v>
      </c>
      <c r="C254" s="16">
        <v>40013.357000000004</v>
      </c>
      <c r="D254" s="17">
        <f t="shared" ref="D254:D255" si="70">+B254-C254</f>
        <v>109.45993490999535</v>
      </c>
      <c r="E254" s="18">
        <f t="shared" ref="E254:E255" si="71">+D254/B254</f>
        <v>2.7281218835549063E-3</v>
      </c>
    </row>
    <row r="255" spans="1:6" ht="15.75" x14ac:dyDescent="0.25">
      <c r="A255" s="66" t="s">
        <v>324</v>
      </c>
      <c r="B255" s="51">
        <v>40670.945691690002</v>
      </c>
      <c r="C255" s="52">
        <v>40509.072999999997</v>
      </c>
      <c r="D255" s="49">
        <f t="shared" si="70"/>
        <v>161.87269169000501</v>
      </c>
      <c r="E255" s="50">
        <f t="shared" si="71"/>
        <v>3.9800572358729119E-3</v>
      </c>
    </row>
    <row r="256" spans="1:6" ht="15.75" x14ac:dyDescent="0.25">
      <c r="A256" s="14" t="s">
        <v>327</v>
      </c>
      <c r="B256" s="15">
        <v>40477.150050060001</v>
      </c>
      <c r="C256" s="16">
        <v>40380.285000000003</v>
      </c>
      <c r="D256" s="17">
        <f t="shared" ref="D256:D257" si="72">+B256-C256</f>
        <v>96.865050059997884</v>
      </c>
      <c r="E256" s="18">
        <f t="shared" ref="E256:E257" si="73">+D256/B256</f>
        <v>2.3930797978662112E-3</v>
      </c>
    </row>
    <row r="257" spans="1:5" ht="15.75" x14ac:dyDescent="0.25">
      <c r="A257" s="66" t="s">
        <v>328</v>
      </c>
      <c r="B257" s="51">
        <v>40767.123439700001</v>
      </c>
      <c r="C257" s="52">
        <v>40566.048000000003</v>
      </c>
      <c r="D257" s="49">
        <f t="shared" si="72"/>
        <v>201.07543969999824</v>
      </c>
      <c r="E257" s="50">
        <f t="shared" si="73"/>
        <v>4.9322940333873582E-3</v>
      </c>
    </row>
    <row r="258" spans="1:5" ht="15.75" x14ac:dyDescent="0.25">
      <c r="A258" s="14" t="s">
        <v>329</v>
      </c>
      <c r="B258" s="15">
        <v>40893.477115479996</v>
      </c>
      <c r="C258" s="16">
        <v>40782.351000000002</v>
      </c>
      <c r="D258" s="17">
        <f t="shared" ref="D258:D259" si="74">+B258-C258</f>
        <v>111.12611547999404</v>
      </c>
      <c r="E258" s="18">
        <f t="shared" ref="E258:E259" si="75">+D258/B258</f>
        <v>2.7174533279765507E-3</v>
      </c>
    </row>
    <row r="259" spans="1:5" ht="15.75" x14ac:dyDescent="0.25">
      <c r="A259" s="66" t="s">
        <v>330</v>
      </c>
      <c r="B259" s="51">
        <v>41032.68747366</v>
      </c>
      <c r="C259" s="52">
        <v>40916.485999999997</v>
      </c>
      <c r="D259" s="49">
        <f t="shared" si="74"/>
        <v>116.2014736600031</v>
      </c>
      <c r="E259" s="50">
        <f t="shared" si="75"/>
        <v>2.8319245171205517E-3</v>
      </c>
    </row>
    <row r="260" spans="1:5" ht="15.75" x14ac:dyDescent="0.25">
      <c r="A260" s="14" t="s">
        <v>332</v>
      </c>
      <c r="B260" s="15">
        <v>41181.456238420004</v>
      </c>
      <c r="C260" s="16">
        <v>41023.633999999998</v>
      </c>
      <c r="D260" s="17">
        <f t="shared" ref="D260:D261" si="76">+B260-C260</f>
        <v>157.82223842000531</v>
      </c>
      <c r="E260" s="18">
        <f t="shared" ref="E260:E261" si="77">+D260/B260</f>
        <v>3.8323617675463831E-3</v>
      </c>
    </row>
    <row r="261" spans="1:5" ht="15.75" x14ac:dyDescent="0.25">
      <c r="A261" s="66" t="s">
        <v>333</v>
      </c>
      <c r="B261" s="51">
        <v>41505.199738379997</v>
      </c>
      <c r="C261" s="52">
        <v>41315.898000000001</v>
      </c>
      <c r="D261" s="49">
        <f t="shared" si="76"/>
        <v>189.3017383799961</v>
      </c>
      <c r="E261" s="50">
        <f t="shared" si="77"/>
        <v>4.5609162122631141E-3</v>
      </c>
    </row>
    <row r="262" spans="1:5" ht="15.75" x14ac:dyDescent="0.25">
      <c r="A262" s="14" t="s">
        <v>334</v>
      </c>
      <c r="B262" s="15">
        <v>41616.291409949998</v>
      </c>
      <c r="C262" s="16">
        <v>41401.891000000003</v>
      </c>
      <c r="D262" s="17">
        <f t="shared" ref="D262:D263" si="78">+B262-C262</f>
        <v>214.40040994999435</v>
      </c>
      <c r="E262" s="18">
        <f t="shared" ref="E262:E263" si="79">+D262/B262</f>
        <v>5.1518384432192241E-3</v>
      </c>
    </row>
    <row r="263" spans="1:5" ht="15.75" x14ac:dyDescent="0.25">
      <c r="A263" s="66" t="s">
        <v>336</v>
      </c>
      <c r="B263" s="51">
        <v>41461.180399550001</v>
      </c>
      <c r="C263" s="52">
        <v>41219.483999999997</v>
      </c>
      <c r="D263" s="49">
        <f t="shared" si="78"/>
        <v>241.69639955000457</v>
      </c>
      <c r="E263" s="50">
        <f t="shared" si="79"/>
        <v>5.8294625773034625E-3</v>
      </c>
    </row>
    <row r="264" spans="1:5" ht="15.75" x14ac:dyDescent="0.25">
      <c r="A264" s="14" t="s">
        <v>337</v>
      </c>
      <c r="B264" s="15">
        <v>41544.780528039999</v>
      </c>
      <c r="C264" s="16">
        <v>41345.012999999999</v>
      </c>
      <c r="D264" s="17">
        <f t="shared" ref="D264:D265" si="80">+B264-C264</f>
        <v>199.76752803999989</v>
      </c>
      <c r="E264" s="18">
        <f t="shared" ref="E264:E265" si="81">+D264/B264</f>
        <v>4.8084867822365774E-3</v>
      </c>
    </row>
    <row r="265" spans="1:5" ht="24.95" customHeight="1" x14ac:dyDescent="0.2">
      <c r="A265" s="72" t="s">
        <v>338</v>
      </c>
      <c r="B265" s="64">
        <v>42006.654946369999</v>
      </c>
      <c r="C265" s="65">
        <v>41803.550999999999</v>
      </c>
      <c r="D265" s="49">
        <f t="shared" si="80"/>
        <v>203.1039463699999</v>
      </c>
      <c r="E265" s="50">
        <f t="shared" si="81"/>
        <v>4.8350421291412805E-3</v>
      </c>
    </row>
    <row r="266" spans="1:5" ht="24.95" customHeight="1" x14ac:dyDescent="0.25">
      <c r="A266" s="60" t="s">
        <v>341</v>
      </c>
      <c r="B266" s="12"/>
      <c r="C266" s="12"/>
      <c r="D266" s="30"/>
      <c r="E266" s="31"/>
    </row>
    <row r="267" spans="1:5" ht="15.75" x14ac:dyDescent="0.25">
      <c r="A267" s="14" t="s">
        <v>340</v>
      </c>
      <c r="B267" s="15">
        <v>41919.046840360003</v>
      </c>
      <c r="C267" s="16">
        <v>41731.981</v>
      </c>
      <c r="D267" s="17">
        <f t="shared" ref="D267:D268" si="82">+B267-C267</f>
        <v>187.06584036000277</v>
      </c>
      <c r="E267" s="18">
        <f t="shared" ref="E267:E268" si="83">+D267/B267</f>
        <v>4.4625499494872637E-3</v>
      </c>
    </row>
    <row r="268" spans="1:5" ht="15.75" x14ac:dyDescent="0.25">
      <c r="A268" s="66" t="s">
        <v>342</v>
      </c>
      <c r="B268" s="51">
        <v>41371.914326949998</v>
      </c>
      <c r="C268" s="52">
        <v>41181.760000000002</v>
      </c>
      <c r="D268" s="49">
        <f t="shared" si="82"/>
        <v>190.15432694999618</v>
      </c>
      <c r="E268" s="50">
        <f t="shared" si="83"/>
        <v>4.5962177492504409E-3</v>
      </c>
    </row>
    <row r="269" spans="1:5" ht="15.75" x14ac:dyDescent="0.25">
      <c r="A269" s="14" t="s">
        <v>343</v>
      </c>
      <c r="B269" s="15">
        <v>41639.544699389997</v>
      </c>
      <c r="C269" s="16">
        <v>41476.480000000003</v>
      </c>
      <c r="D269" s="17">
        <f t="shared" ref="D269:D270" si="84">+B269-C269</f>
        <v>163.06469938999362</v>
      </c>
      <c r="E269" s="18">
        <f t="shared" ref="E269:E270" si="85">+D269/B269</f>
        <v>3.9161018826505672E-3</v>
      </c>
    </row>
    <row r="270" spans="1:5" ht="15.75" x14ac:dyDescent="0.25">
      <c r="A270" s="66" t="s">
        <v>345</v>
      </c>
      <c r="B270" s="51">
        <v>41845.400977810001</v>
      </c>
      <c r="C270" s="52">
        <v>41709.095000000001</v>
      </c>
      <c r="D270" s="49">
        <f t="shared" si="84"/>
        <v>136.3059778099996</v>
      </c>
      <c r="E270" s="50">
        <f t="shared" si="85"/>
        <v>3.2573705741828275E-3</v>
      </c>
    </row>
    <row r="271" spans="1:5" ht="15.75" x14ac:dyDescent="0.25">
      <c r="A271" s="14" t="s">
        <v>346</v>
      </c>
      <c r="B271" s="15">
        <v>40508.581640279997</v>
      </c>
      <c r="C271" s="16">
        <v>40352.81</v>
      </c>
      <c r="D271" s="17">
        <f t="shared" ref="D271:D272" si="86">+B271-C271</f>
        <v>155.7716402799997</v>
      </c>
      <c r="E271" s="18">
        <f t="shared" ref="E271:E272" si="87">+D271/B271</f>
        <v>3.8453985297057908E-3</v>
      </c>
    </row>
    <row r="272" spans="1:5" ht="15.75" x14ac:dyDescent="0.25">
      <c r="A272" s="66" t="s">
        <v>347</v>
      </c>
      <c r="B272" s="51">
        <v>40909.332650869997</v>
      </c>
      <c r="C272" s="52">
        <v>40780.334999999999</v>
      </c>
      <c r="D272" s="49">
        <f t="shared" si="86"/>
        <v>128.99765086999832</v>
      </c>
      <c r="E272" s="50">
        <f t="shared" si="87"/>
        <v>3.1532572767904829E-3</v>
      </c>
    </row>
    <row r="273" spans="1:5" ht="15.75" x14ac:dyDescent="0.25">
      <c r="A273" s="14" t="s">
        <v>349</v>
      </c>
      <c r="B273" s="15">
        <v>41041.312471049998</v>
      </c>
      <c r="C273" s="16">
        <v>40919.89</v>
      </c>
      <c r="D273" s="17">
        <f t="shared" ref="D273:D274" si="88">+B273-C273</f>
        <v>121.42247104999842</v>
      </c>
      <c r="E273" s="18">
        <f t="shared" ref="E273:E274" si="89">+D273/B273</f>
        <v>2.9585425937742179E-3</v>
      </c>
    </row>
    <row r="274" spans="1:5" ht="15.75" x14ac:dyDescent="0.25">
      <c r="A274" s="66" t="s">
        <v>350</v>
      </c>
      <c r="B274" s="51">
        <v>41337.028346370003</v>
      </c>
      <c r="C274" s="52">
        <v>41262.120000000003</v>
      </c>
      <c r="D274" s="49">
        <f t="shared" si="88"/>
        <v>74.9083463700008</v>
      </c>
      <c r="E274" s="50">
        <f t="shared" si="89"/>
        <v>1.8121367056753814E-3</v>
      </c>
    </row>
    <row r="275" spans="1:5" ht="15.75" x14ac:dyDescent="0.25">
      <c r="A275" s="14" t="s">
        <v>351</v>
      </c>
      <c r="B275" s="15">
        <v>41486.510215230002</v>
      </c>
      <c r="C275" s="16">
        <v>41392.462</v>
      </c>
      <c r="D275" s="17">
        <f t="shared" ref="D275:D276" si="90">+B275-C275</f>
        <v>94.048215230002825</v>
      </c>
      <c r="E275" s="18">
        <f t="shared" ref="E275:E276" si="91">+D275/B275</f>
        <v>2.2669589401973136E-3</v>
      </c>
    </row>
    <row r="276" spans="1:5" ht="15.75" x14ac:dyDescent="0.25">
      <c r="A276" s="66" t="s">
        <v>352</v>
      </c>
      <c r="B276" s="51">
        <v>41352.85867673</v>
      </c>
      <c r="C276" s="52">
        <v>41265.923000000003</v>
      </c>
      <c r="D276" s="49">
        <f t="shared" si="90"/>
        <v>86.935676729997795</v>
      </c>
      <c r="E276" s="50">
        <f t="shared" si="91"/>
        <v>2.1022894066309874E-3</v>
      </c>
    </row>
    <row r="277" spans="1:5" ht="15.75" x14ac:dyDescent="0.25">
      <c r="A277" s="14" t="s">
        <v>353</v>
      </c>
      <c r="B277" s="15">
        <v>41534.48699197</v>
      </c>
      <c r="C277" s="16">
        <v>41407.502999999997</v>
      </c>
      <c r="D277" s="17">
        <f t="shared" ref="D277:D278" si="92">+B277-C277</f>
        <v>126.98399197000253</v>
      </c>
      <c r="E277" s="18">
        <f t="shared" ref="E277:E278" si="93">+D277/B277</f>
        <v>3.0573145635469814E-3</v>
      </c>
    </row>
    <row r="278" spans="1:5" ht="24.95" customHeight="1" x14ac:dyDescent="0.2">
      <c r="A278" s="72" t="s">
        <v>354</v>
      </c>
      <c r="B278" s="64">
        <v>42172.698738419997</v>
      </c>
      <c r="C278" s="65">
        <v>42043.576999999997</v>
      </c>
      <c r="D278" s="49">
        <f t="shared" si="92"/>
        <v>129.12173841999902</v>
      </c>
      <c r="E278" s="50">
        <f t="shared" si="93"/>
        <v>3.0617376236908231E-3</v>
      </c>
    </row>
    <row r="279" spans="1:5" ht="24.95" customHeight="1" x14ac:dyDescent="0.25">
      <c r="A279" s="60" t="s">
        <v>357</v>
      </c>
      <c r="B279" s="12"/>
      <c r="C279" s="12"/>
      <c r="D279" s="30"/>
      <c r="E279" s="31"/>
    </row>
    <row r="280" spans="1:5" ht="15.75" x14ac:dyDescent="0.25">
      <c r="A280" s="14" t="s">
        <v>358</v>
      </c>
      <c r="B280" s="15">
        <v>42663.155906979999</v>
      </c>
      <c r="C280" s="16">
        <v>42504.623</v>
      </c>
      <c r="D280" s="17">
        <f t="shared" ref="D280:D282" si="94">+B280-C280</f>
        <v>158.5329069799991</v>
      </c>
      <c r="E280" s="18">
        <f t="shared" ref="E280:E282" si="95">+D280/B280</f>
        <v>3.7159207660505482E-3</v>
      </c>
    </row>
    <row r="281" spans="1:5" ht="15.75" x14ac:dyDescent="0.25">
      <c r="A281" s="66" t="s">
        <v>359</v>
      </c>
      <c r="B281" s="51">
        <v>42818.94866324</v>
      </c>
      <c r="C281" s="52">
        <v>42833.853999999999</v>
      </c>
      <c r="D281" s="49">
        <f t="shared" si="94"/>
        <v>-14.905336759999045</v>
      </c>
      <c r="E281" s="50">
        <f t="shared" si="95"/>
        <v>-3.4810141830491167E-4</v>
      </c>
    </row>
    <row r="282" spans="1:5" ht="15.75" x14ac:dyDescent="0.25">
      <c r="A282" s="14" t="s">
        <v>360</v>
      </c>
      <c r="B282" s="15">
        <v>43226.798427599999</v>
      </c>
      <c r="C282" s="16">
        <v>42993.197</v>
      </c>
      <c r="D282" s="17">
        <f t="shared" si="94"/>
        <v>233.60142759999871</v>
      </c>
      <c r="E282" s="18">
        <f t="shared" si="95"/>
        <v>5.404088114257518E-3</v>
      </c>
    </row>
    <row r="283" spans="1:5" ht="15.75" x14ac:dyDescent="0.25">
      <c r="A283" s="66" t="s">
        <v>362</v>
      </c>
      <c r="B283" s="51">
        <v>43515.94707925</v>
      </c>
      <c r="C283" s="52">
        <v>43432.32</v>
      </c>
      <c r="D283" s="49">
        <f t="shared" ref="D283:D284" si="96">+B283-C283</f>
        <v>83.627079249999952</v>
      </c>
      <c r="E283" s="50">
        <f t="shared" ref="E283:E284" si="97">+D283/B283</f>
        <v>1.9217570767263942E-3</v>
      </c>
    </row>
    <row r="284" spans="1:5" ht="15.75" x14ac:dyDescent="0.25">
      <c r="A284" s="14" t="s">
        <v>363</v>
      </c>
      <c r="B284" s="15">
        <v>43980.335798799999</v>
      </c>
      <c r="C284" s="16">
        <v>43932.925000000003</v>
      </c>
      <c r="D284" s="17">
        <f t="shared" si="96"/>
        <v>47.410798799995973</v>
      </c>
      <c r="E284" s="18">
        <f t="shared" si="97"/>
        <v>1.0779999274423361E-3</v>
      </c>
    </row>
    <row r="285" spans="1:5" ht="15.75" x14ac:dyDescent="0.25">
      <c r="A285" s="66" t="s">
        <v>364</v>
      </c>
      <c r="B285" s="51">
        <v>44508.384056329996</v>
      </c>
      <c r="C285" s="52">
        <v>44402.387000000002</v>
      </c>
      <c r="D285" s="49">
        <f t="shared" ref="D285:D286" si="98">+B285-C285</f>
        <v>105.99705632999394</v>
      </c>
      <c r="E285" s="50">
        <f t="shared" ref="E285:E286" si="99">+D285/B285</f>
        <v>2.3815076322663978E-3</v>
      </c>
    </row>
    <row r="286" spans="1:5" ht="15.75" x14ac:dyDescent="0.25">
      <c r="A286" s="14" t="s">
        <v>366</v>
      </c>
      <c r="B286" s="15">
        <v>44687.087099240001</v>
      </c>
      <c r="C286" s="16">
        <v>44604.368999999999</v>
      </c>
      <c r="D286" s="17">
        <f t="shared" si="98"/>
        <v>82.71809924000263</v>
      </c>
      <c r="E286" s="18">
        <f t="shared" si="99"/>
        <v>1.85105149181696E-3</v>
      </c>
    </row>
    <row r="287" spans="1:5" ht="15.75" x14ac:dyDescent="0.25">
      <c r="A287" s="66" t="s">
        <v>367</v>
      </c>
      <c r="B287" s="51">
        <v>44800.019149860003</v>
      </c>
      <c r="C287" s="52">
        <v>44740.436999999998</v>
      </c>
      <c r="D287" s="49">
        <f t="shared" ref="D287:D288" si="100">+B287-C287</f>
        <v>59.582149860005302</v>
      </c>
      <c r="E287" s="50">
        <f t="shared" ref="E287:E288" si="101">+D287/B287</f>
        <v>1.3299581337386881E-3</v>
      </c>
    </row>
    <row r="288" spans="1:5" ht="15.75" x14ac:dyDescent="0.25">
      <c r="A288" s="14" t="s">
        <v>368</v>
      </c>
      <c r="B288" s="15">
        <v>44930.767256339997</v>
      </c>
      <c r="C288" s="16">
        <v>44862.815000000002</v>
      </c>
      <c r="D288" s="17">
        <f t="shared" si="100"/>
        <v>67.952256339995074</v>
      </c>
      <c r="E288" s="18">
        <f t="shared" si="101"/>
        <v>1.5123769410015273E-3</v>
      </c>
    </row>
    <row r="289" spans="1:5" ht="15.75" x14ac:dyDescent="0.25">
      <c r="A289" s="66" t="s">
        <v>370</v>
      </c>
      <c r="B289" s="51">
        <v>45752.208302829997</v>
      </c>
      <c r="C289" s="52">
        <v>45680.425000000003</v>
      </c>
      <c r="D289" s="49">
        <f t="shared" ref="D289" si="102">+B289-C289</f>
        <v>71.783302829993772</v>
      </c>
      <c r="E289" s="50">
        <f t="shared" ref="E289:E298" si="103">+D289/B289</f>
        <v>1.5689582097298161E-3</v>
      </c>
    </row>
    <row r="290" spans="1:5" ht="15.75" x14ac:dyDescent="0.25">
      <c r="A290" s="74" t="s">
        <v>371</v>
      </c>
      <c r="B290" s="75">
        <v>46309.89197859</v>
      </c>
      <c r="C290" s="76">
        <v>46214.813999999998</v>
      </c>
      <c r="D290" s="17">
        <f>+B290-C290</f>
        <v>95.077978590001294</v>
      </c>
      <c r="E290" s="18">
        <f t="shared" si="103"/>
        <v>2.0530814158227313E-3</v>
      </c>
    </row>
    <row r="291" spans="1:5" ht="24.95" customHeight="1" x14ac:dyDescent="0.2">
      <c r="A291" s="72" t="s">
        <v>372</v>
      </c>
      <c r="B291" s="47">
        <v>46358.154631110003</v>
      </c>
      <c r="C291" s="48">
        <v>46272.396000000001</v>
      </c>
      <c r="D291" s="49">
        <f t="shared" ref="D291" si="104">+B291-C291</f>
        <v>85.75863111000217</v>
      </c>
      <c r="E291" s="50">
        <f t="shared" si="103"/>
        <v>1.8499146869071297E-3</v>
      </c>
    </row>
    <row r="292" spans="1:5" ht="24.95" customHeight="1" x14ac:dyDescent="0.25">
      <c r="A292" s="60" t="s">
        <v>375</v>
      </c>
      <c r="B292" s="12"/>
      <c r="C292" s="12"/>
      <c r="D292" s="30"/>
      <c r="E292" s="31"/>
    </row>
    <row r="293" spans="1:5" ht="15.75" x14ac:dyDescent="0.25">
      <c r="A293" s="74" t="s">
        <v>374</v>
      </c>
      <c r="B293" s="75">
        <v>46350.863974810003</v>
      </c>
      <c r="C293" s="76">
        <v>46293.555999999997</v>
      </c>
      <c r="D293" s="17">
        <f>+B293-C293</f>
        <v>57.307974810006272</v>
      </c>
      <c r="E293" s="18">
        <f t="shared" si="103"/>
        <v>1.2363949643128778E-3</v>
      </c>
    </row>
    <row r="294" spans="1:5" ht="15.75" x14ac:dyDescent="0.25">
      <c r="A294" s="77" t="s">
        <v>376</v>
      </c>
      <c r="B294" s="78">
        <v>46786.165648169997</v>
      </c>
      <c r="C294" s="79">
        <v>46714.908000000003</v>
      </c>
      <c r="D294" s="80">
        <f t="shared" ref="D294" si="105">+B294-C294</f>
        <v>71.257648169994354</v>
      </c>
      <c r="E294" s="81">
        <f t="shared" si="103"/>
        <v>1.5230495421627171E-3</v>
      </c>
    </row>
    <row r="295" spans="1:5" ht="15.75" x14ac:dyDescent="0.25">
      <c r="A295" s="68" t="s">
        <v>377</v>
      </c>
      <c r="B295" s="82">
        <v>46901.458929519998</v>
      </c>
      <c r="C295" s="83">
        <v>46789.49</v>
      </c>
      <c r="D295" s="17">
        <f>+B295-C295</f>
        <v>111.96892952000053</v>
      </c>
      <c r="E295" s="18">
        <f t="shared" si="103"/>
        <v>2.3873229548841764E-3</v>
      </c>
    </row>
    <row r="296" spans="1:5" ht="15.75" x14ac:dyDescent="0.25">
      <c r="A296" s="77" t="s">
        <v>379</v>
      </c>
      <c r="B296" s="78">
        <v>48465.923373129997</v>
      </c>
      <c r="C296" s="79">
        <v>47328.137000000002</v>
      </c>
      <c r="D296" s="80">
        <f t="shared" ref="D296" si="106">+B296-C296</f>
        <v>1137.7863731299949</v>
      </c>
      <c r="E296" s="81">
        <f t="shared" si="103"/>
        <v>2.3476007345829199E-2</v>
      </c>
    </row>
    <row r="297" spans="1:5" ht="15.75" x14ac:dyDescent="0.25">
      <c r="A297" s="68" t="s">
        <v>380</v>
      </c>
      <c r="B297" s="82">
        <v>20956.220964569999</v>
      </c>
      <c r="C297" s="83">
        <v>6474.8530000000001</v>
      </c>
      <c r="D297" s="17">
        <f>+B297-C297</f>
        <v>14481.367964569999</v>
      </c>
      <c r="E297" s="18">
        <f t="shared" si="103"/>
        <v>0.69102955103657182</v>
      </c>
    </row>
    <row r="298" spans="1:5" ht="15.75" x14ac:dyDescent="0.25">
      <c r="A298" s="77" t="s">
        <v>382</v>
      </c>
      <c r="B298" s="78">
        <v>26659.498764370001</v>
      </c>
      <c r="C298" s="79">
        <v>6728.9110000000001</v>
      </c>
      <c r="D298" s="80">
        <f t="shared" ref="D298" si="107">+B298-C298</f>
        <v>19930.587764370001</v>
      </c>
      <c r="E298" s="81">
        <f t="shared" si="103"/>
        <v>0.74759799276522465</v>
      </c>
    </row>
    <row r="299" spans="1:5" ht="15.75" x14ac:dyDescent="0.25">
      <c r="A299" s="68" t="s">
        <v>383</v>
      </c>
      <c r="B299" s="82">
        <v>21641.418333459998</v>
      </c>
      <c r="C299" s="83">
        <v>7004.9709999999995</v>
      </c>
      <c r="D299" s="17">
        <f>+B299-C299</f>
        <v>14636.447333459999</v>
      </c>
      <c r="E299" s="18">
        <f t="shared" ref="E299:E300" si="108">+D299/B299</f>
        <v>0.67631645523114592</v>
      </c>
    </row>
    <row r="300" spans="1:5" ht="15.75" x14ac:dyDescent="0.25">
      <c r="A300" s="77" t="s">
        <v>384</v>
      </c>
      <c r="B300" s="78">
        <v>22913.122835999999</v>
      </c>
      <c r="C300" s="79">
        <v>7223.3109999999997</v>
      </c>
      <c r="D300" s="80">
        <f t="shared" ref="D300" si="109">+B300-C300</f>
        <v>15689.811835999999</v>
      </c>
      <c r="E300" s="81">
        <f t="shared" si="108"/>
        <v>0.68475222466616026</v>
      </c>
    </row>
    <row r="301" spans="1:5" ht="15.75" x14ac:dyDescent="0.25">
      <c r="A301" s="68" t="s">
        <v>385</v>
      </c>
      <c r="B301" s="82">
        <v>19537.779393680001</v>
      </c>
      <c r="C301" s="83">
        <v>7241.6180000000004</v>
      </c>
      <c r="D301" s="17">
        <f>+B301-C301</f>
        <v>12296.16139368</v>
      </c>
      <c r="E301" s="18">
        <f t="shared" ref="E301:E302" si="110">+D301/B301</f>
        <v>0.62935306750661291</v>
      </c>
    </row>
    <row r="302" spans="1:5" ht="15.75" x14ac:dyDescent="0.25">
      <c r="A302" s="77" t="s">
        <v>387</v>
      </c>
      <c r="B302" s="78">
        <v>17514.472704</v>
      </c>
      <c r="C302" s="79">
        <v>7237.7569999999996</v>
      </c>
      <c r="D302" s="80">
        <f t="shared" ref="D302" si="111">+B302-C302</f>
        <v>10276.715704</v>
      </c>
      <c r="E302" s="81">
        <f t="shared" si="110"/>
        <v>0.58675564361426524</v>
      </c>
    </row>
    <row r="303" spans="1:5" ht="15.75" x14ac:dyDescent="0.25">
      <c r="A303" s="68" t="s">
        <v>388</v>
      </c>
      <c r="B303" s="82">
        <v>23886.007743639999</v>
      </c>
      <c r="C303" s="83">
        <v>7235.009</v>
      </c>
      <c r="D303" s="17">
        <f>+B303-C303</f>
        <v>16650.998743639997</v>
      </c>
      <c r="E303" s="18">
        <f t="shared" ref="E303:E304" si="112">+D303/B303</f>
        <v>0.69710262687466351</v>
      </c>
    </row>
    <row r="304" spans="1:5" ht="24.95" customHeight="1" x14ac:dyDescent="0.2">
      <c r="A304" s="84" t="s">
        <v>389</v>
      </c>
      <c r="B304" s="85">
        <v>35223.066420000003</v>
      </c>
      <c r="C304" s="85">
        <v>7278.7969999999996</v>
      </c>
      <c r="D304" s="80">
        <f t="shared" ref="D304" si="113">+B304-C304</f>
        <v>27944.269420000004</v>
      </c>
      <c r="E304" s="81">
        <f t="shared" si="112"/>
        <v>0.79335141031710332</v>
      </c>
    </row>
    <row r="305" spans="1:5" ht="24.95" customHeight="1" x14ac:dyDescent="0.25">
      <c r="A305" s="60" t="s">
        <v>395</v>
      </c>
      <c r="B305" s="12"/>
      <c r="C305" s="12"/>
      <c r="D305" s="30"/>
      <c r="E305" s="31"/>
    </row>
    <row r="306" spans="1:5" ht="15.75" x14ac:dyDescent="0.25">
      <c r="A306" s="68" t="s">
        <v>390</v>
      </c>
      <c r="B306" s="82">
        <v>34573.192384030001</v>
      </c>
      <c r="C306" s="83">
        <v>7467.6540000000005</v>
      </c>
      <c r="D306" s="17">
        <f>+B306-C306</f>
        <v>27105.538384029998</v>
      </c>
      <c r="E306" s="18">
        <f t="shared" ref="E306:E307" si="114">+D306/B306</f>
        <v>0.78400449929380978</v>
      </c>
    </row>
    <row r="307" spans="1:5" ht="15.75" x14ac:dyDescent="0.25">
      <c r="A307" s="77" t="s">
        <v>392</v>
      </c>
      <c r="B307" s="78">
        <v>32170.79601573</v>
      </c>
      <c r="C307" s="79">
        <v>7476.41</v>
      </c>
      <c r="D307" s="80">
        <f t="shared" ref="D307" si="115">+B307-C307</f>
        <v>24694.386015730001</v>
      </c>
      <c r="E307" s="81">
        <f t="shared" si="114"/>
        <v>0.76760257979490498</v>
      </c>
    </row>
    <row r="308" spans="1:5" ht="15.75" x14ac:dyDescent="0.25">
      <c r="A308" s="68" t="s">
        <v>393</v>
      </c>
      <c r="B308" s="82">
        <v>32463.15418695</v>
      </c>
      <c r="C308" s="83">
        <v>7429.5870000000004</v>
      </c>
      <c r="D308" s="17">
        <f>+B308-C308</f>
        <v>25033.56718695</v>
      </c>
      <c r="E308" s="18">
        <f t="shared" ref="E308:E312" si="116">+D308/B308</f>
        <v>0.77113785810170443</v>
      </c>
    </row>
    <row r="309" spans="1:5" ht="15.75" x14ac:dyDescent="0.25">
      <c r="A309" s="67" t="s">
        <v>396</v>
      </c>
      <c r="B309" s="86">
        <v>33727.81642648</v>
      </c>
      <c r="C309" s="51">
        <v>7514.6790000000001</v>
      </c>
      <c r="D309" s="49">
        <f t="shared" ref="D309" si="117">+B309-C309</f>
        <v>26213.13742648</v>
      </c>
      <c r="E309" s="50">
        <f t="shared" si="116"/>
        <v>0.77719639762685133</v>
      </c>
    </row>
    <row r="310" spans="1:5" ht="15.75" x14ac:dyDescent="0.25">
      <c r="A310" s="68" t="s">
        <v>398</v>
      </c>
      <c r="B310" s="82">
        <v>34850.295067170002</v>
      </c>
      <c r="C310" s="83">
        <v>7619.6909999999998</v>
      </c>
      <c r="D310" s="17">
        <f>+B310-C310</f>
        <v>27230.604067170003</v>
      </c>
      <c r="E310" s="18">
        <f t="shared" si="116"/>
        <v>0.78135935476833396</v>
      </c>
    </row>
    <row r="311" spans="1:5" ht="15.75" x14ac:dyDescent="0.25">
      <c r="A311" s="77" t="s">
        <v>416</v>
      </c>
      <c r="B311" s="78">
        <v>39646.183175949998</v>
      </c>
      <c r="C311" s="79">
        <v>7656.2960000000003</v>
      </c>
      <c r="D311" s="80">
        <f t="shared" ref="D311" si="118">+B311-C311</f>
        <v>31989.887175949996</v>
      </c>
      <c r="E311" s="81">
        <f t="shared" si="116"/>
        <v>0.80688441139412304</v>
      </c>
    </row>
    <row r="312" spans="1:5" ht="15.75" x14ac:dyDescent="0.25">
      <c r="A312" s="68" t="s">
        <v>399</v>
      </c>
      <c r="B312" s="82">
        <v>33609.808278930002</v>
      </c>
      <c r="C312" s="83">
        <v>7795.6459999999997</v>
      </c>
      <c r="D312" s="17">
        <f>+B312-C312</f>
        <v>25814.162278930002</v>
      </c>
      <c r="E312" s="18">
        <f t="shared" si="116"/>
        <v>0.76805443413114938</v>
      </c>
    </row>
    <row r="313" spans="1:5" ht="15.75" x14ac:dyDescent="0.25">
      <c r="A313" s="77" t="s">
        <v>417</v>
      </c>
      <c r="B313" s="87">
        <v>32849.124902559997</v>
      </c>
      <c r="C313" s="88">
        <v>7889.3450000000003</v>
      </c>
      <c r="D313" s="80">
        <f t="shared" ref="D313" si="119">+B313-C313</f>
        <v>24959.779902559996</v>
      </c>
      <c r="E313" s="81">
        <f t="shared" ref="E313:E314" si="120">+D313/B313</f>
        <v>0.75983089280453953</v>
      </c>
    </row>
    <row r="314" spans="1:5" ht="15.75" x14ac:dyDescent="0.25">
      <c r="A314" s="68" t="s">
        <v>400</v>
      </c>
      <c r="B314" s="82">
        <v>34980.192786690001</v>
      </c>
      <c r="C314" s="83">
        <v>8018.0860000000002</v>
      </c>
      <c r="D314" s="17">
        <f>+B314-C314</f>
        <v>26962.106786690001</v>
      </c>
      <c r="E314" s="18">
        <f t="shared" si="120"/>
        <v>0.77078210949566606</v>
      </c>
    </row>
    <row r="315" spans="1:5" ht="15.75" x14ac:dyDescent="0.25">
      <c r="A315" s="77" t="s">
        <v>402</v>
      </c>
      <c r="B315" s="87">
        <v>29690.053330300001</v>
      </c>
      <c r="C315" s="88">
        <v>8118.9409999999998</v>
      </c>
      <c r="D315" s="49">
        <f t="shared" ref="D315:D316" si="121">+B315-C315</f>
        <v>21571.112330300002</v>
      </c>
      <c r="E315" s="50">
        <f t="shared" ref="E315:E316" si="122">+D315/B315</f>
        <v>0.72654340126380768</v>
      </c>
    </row>
    <row r="316" spans="1:5" ht="15.75" x14ac:dyDescent="0.25">
      <c r="A316" s="68" t="s">
        <v>403</v>
      </c>
      <c r="B316" s="82">
        <v>10309.70645363</v>
      </c>
      <c r="C316" s="83">
        <v>8200.759</v>
      </c>
      <c r="D316" s="17">
        <f t="shared" si="121"/>
        <v>2108.9474536300004</v>
      </c>
      <c r="E316" s="18">
        <f t="shared" si="122"/>
        <v>0.20455940846768239</v>
      </c>
    </row>
    <row r="317" spans="1:5" ht="24.95" customHeight="1" x14ac:dyDescent="0.2">
      <c r="A317" s="84" t="s">
        <v>404</v>
      </c>
      <c r="B317" s="102">
        <v>35513.280129229999</v>
      </c>
      <c r="C317" s="102">
        <v>34975.902999999998</v>
      </c>
      <c r="D317" s="49">
        <f t="shared" ref="D317" si="123">+B317-C317</f>
        <v>537.37712923000072</v>
      </c>
      <c r="E317" s="50">
        <f t="shared" ref="E317" si="124">+D317/B317</f>
        <v>1.5131723323627897E-2</v>
      </c>
    </row>
    <row r="318" spans="1:5" ht="24.95" customHeight="1" x14ac:dyDescent="0.25">
      <c r="A318" s="60" t="s">
        <v>407</v>
      </c>
      <c r="B318" s="12"/>
      <c r="C318" s="12"/>
      <c r="D318" s="30"/>
      <c r="E318" s="31"/>
    </row>
    <row r="319" spans="1:5" ht="15.75" x14ac:dyDescent="0.25">
      <c r="A319" s="68" t="s">
        <v>406</v>
      </c>
      <c r="B319" s="82">
        <v>35695.750200089999</v>
      </c>
      <c r="C319" s="83">
        <v>35393.146000000001</v>
      </c>
      <c r="D319" s="17">
        <f>+B319-C319</f>
        <v>302.6042000899979</v>
      </c>
      <c r="E319" s="18">
        <f t="shared" ref="E319:E324" si="125">+D319/B319</f>
        <v>8.4773172826953201E-3</v>
      </c>
    </row>
    <row r="320" spans="1:5" ht="15.75" x14ac:dyDescent="0.25">
      <c r="A320" s="77" t="s">
        <v>408</v>
      </c>
      <c r="B320" s="87">
        <v>36026.923612580002</v>
      </c>
      <c r="C320" s="88">
        <v>35592.224000000002</v>
      </c>
      <c r="D320" s="103">
        <f t="shared" ref="D320" si="126">+B320-C320</f>
        <v>434.69961257999967</v>
      </c>
      <c r="E320" s="104">
        <f t="shared" si="125"/>
        <v>1.2065965366751709E-2</v>
      </c>
    </row>
    <row r="321" spans="1:5" ht="15.75" x14ac:dyDescent="0.25">
      <c r="A321" s="68" t="s">
        <v>409</v>
      </c>
      <c r="B321" s="82">
        <v>35001.164808690002</v>
      </c>
      <c r="C321" s="83">
        <v>34816.796999999999</v>
      </c>
      <c r="D321" s="17">
        <f>+B321-C321</f>
        <v>184.36780869000359</v>
      </c>
      <c r="E321" s="18">
        <f t="shared" si="125"/>
        <v>5.2674763739356811E-3</v>
      </c>
    </row>
    <row r="322" spans="1:5" ht="15.75" x14ac:dyDescent="0.25">
      <c r="A322" s="77" t="s">
        <v>411</v>
      </c>
      <c r="B322" s="78">
        <v>61660.45344089</v>
      </c>
      <c r="C322" s="79">
        <v>61574.699000000001</v>
      </c>
      <c r="D322" s="80">
        <f t="shared" ref="D322" si="127">+B322-C322</f>
        <v>85.754440889999387</v>
      </c>
      <c r="E322" s="81">
        <f t="shared" si="125"/>
        <v>1.3907526802767803E-3</v>
      </c>
    </row>
    <row r="323" spans="1:5" ht="15.75" x14ac:dyDescent="0.25">
      <c r="A323" s="68" t="s">
        <v>412</v>
      </c>
      <c r="B323" s="82">
        <v>61742.675083579998</v>
      </c>
      <c r="C323" s="83">
        <v>61625.101000000002</v>
      </c>
      <c r="D323" s="17">
        <f>+B323-C323</f>
        <v>117.5740835799952</v>
      </c>
      <c r="E323" s="18">
        <f t="shared" si="125"/>
        <v>1.9042596295161683E-3</v>
      </c>
    </row>
    <row r="324" spans="1:5" ht="15.75" x14ac:dyDescent="0.25">
      <c r="A324" s="77" t="s">
        <v>413</v>
      </c>
      <c r="B324" s="78">
        <v>61531.941892709998</v>
      </c>
      <c r="C324" s="79">
        <v>61446.455000000002</v>
      </c>
      <c r="D324" s="80">
        <f t="shared" ref="D324" si="128">+B324-C324</f>
        <v>85.486892709996027</v>
      </c>
      <c r="E324" s="81">
        <f t="shared" si="125"/>
        <v>1.3893091958491251E-3</v>
      </c>
    </row>
    <row r="325" spans="1:5" ht="15.75" x14ac:dyDescent="0.25">
      <c r="A325" s="68" t="s">
        <v>415</v>
      </c>
      <c r="B325" s="82">
        <v>62012.364768389998</v>
      </c>
      <c r="C325" s="83">
        <v>61934.383000000002</v>
      </c>
      <c r="D325" s="17">
        <f>+B325-C325</f>
        <v>77.981768389996432</v>
      </c>
      <c r="E325" s="18">
        <f t="shared" ref="E325:E328" si="129">+D325/B325</f>
        <v>1.2575196685572396E-3</v>
      </c>
    </row>
    <row r="326" spans="1:5" ht="15.75" x14ac:dyDescent="0.25">
      <c r="A326" s="77" t="s">
        <v>418</v>
      </c>
      <c r="B326" s="87">
        <v>62402.371424789999</v>
      </c>
      <c r="C326" s="88">
        <v>62316.017999999996</v>
      </c>
      <c r="D326" s="80">
        <f t="shared" ref="D326:D328" si="130">+B326-C326</f>
        <v>86.353424790002464</v>
      </c>
      <c r="E326" s="81">
        <f t="shared" si="129"/>
        <v>1.3838163970111184E-3</v>
      </c>
    </row>
    <row r="327" spans="1:5" ht="15.75" x14ac:dyDescent="0.25">
      <c r="A327" s="68" t="s">
        <v>419</v>
      </c>
      <c r="B327" s="82">
        <v>63310.22954909</v>
      </c>
      <c r="C327" s="83">
        <v>63223.673999999999</v>
      </c>
      <c r="D327" s="17">
        <f t="shared" si="130"/>
        <v>86.555549090000568</v>
      </c>
      <c r="E327" s="18">
        <f t="shared" si="129"/>
        <v>1.3671653018235612E-3</v>
      </c>
    </row>
    <row r="328" spans="1:5" ht="15.75" x14ac:dyDescent="0.25">
      <c r="A328" s="77" t="s">
        <v>421</v>
      </c>
      <c r="B328" s="78">
        <v>64711.988955089997</v>
      </c>
      <c r="C328" s="79">
        <v>64383.809000000001</v>
      </c>
      <c r="D328" s="80">
        <f t="shared" si="130"/>
        <v>328.17995508999593</v>
      </c>
      <c r="E328" s="81">
        <f t="shared" si="129"/>
        <v>5.0713934216695487E-3</v>
      </c>
    </row>
    <row r="329" spans="1:5" ht="15.75" x14ac:dyDescent="0.25">
      <c r="A329" s="68" t="s">
        <v>422</v>
      </c>
      <c r="B329" s="82">
        <v>64854.567165139997</v>
      </c>
      <c r="C329" s="83">
        <v>64652.182999999997</v>
      </c>
      <c r="D329" s="17">
        <f t="shared" ref="D329:D330" si="131">+B329-C329</f>
        <v>202.38416513999982</v>
      </c>
      <c r="E329" s="18">
        <f t="shared" ref="E329:E330" si="132">+D329/B329</f>
        <v>3.1205846247445686E-3</v>
      </c>
    </row>
    <row r="330" spans="1:5" ht="24.95" customHeight="1" x14ac:dyDescent="0.2">
      <c r="A330" s="84" t="s">
        <v>423</v>
      </c>
      <c r="B330" s="85">
        <v>65221.96608341</v>
      </c>
      <c r="C330" s="85">
        <v>65048.892999999996</v>
      </c>
      <c r="D330" s="80">
        <f t="shared" si="131"/>
        <v>173.07308341000316</v>
      </c>
      <c r="E330" s="81">
        <f t="shared" si="132"/>
        <v>2.6536011378232036E-3</v>
      </c>
    </row>
    <row r="331" spans="1:5" ht="24.95" customHeight="1" x14ac:dyDescent="0.25">
      <c r="A331" s="60" t="s">
        <v>425</v>
      </c>
      <c r="B331" s="12"/>
      <c r="C331" s="12"/>
      <c r="D331" s="30"/>
      <c r="E331" s="31"/>
    </row>
    <row r="332" spans="1:5" ht="15.75" x14ac:dyDescent="0.25">
      <c r="A332" s="68" t="s">
        <v>426</v>
      </c>
      <c r="B332" s="82">
        <v>64862.720227919999</v>
      </c>
      <c r="C332" s="83">
        <v>64798.434999999998</v>
      </c>
      <c r="D332" s="17">
        <f>+B332-C332</f>
        <v>64.285227920001489</v>
      </c>
      <c r="E332" s="18">
        <f t="shared" ref="E332:E336" si="133">+D332/B332</f>
        <v>9.9109669921506119E-4</v>
      </c>
    </row>
    <row r="333" spans="1:5" ht="15.75" x14ac:dyDescent="0.25">
      <c r="A333" s="77" t="s">
        <v>427</v>
      </c>
      <c r="B333" s="87">
        <v>65336.31173075</v>
      </c>
      <c r="C333" s="88">
        <v>65205.290999999997</v>
      </c>
      <c r="D333" s="103">
        <f t="shared" ref="D333:D335" si="134">+B333-C333</f>
        <v>131.02073075000226</v>
      </c>
      <c r="E333" s="104">
        <f t="shared" si="133"/>
        <v>2.0053279298950454E-3</v>
      </c>
    </row>
    <row r="334" spans="1:5" ht="15.75" x14ac:dyDescent="0.25">
      <c r="A334" s="68" t="s">
        <v>428</v>
      </c>
      <c r="B334" s="82">
        <v>64813.727791769998</v>
      </c>
      <c r="C334" s="83">
        <v>64734.114000000001</v>
      </c>
      <c r="D334" s="17">
        <f t="shared" si="134"/>
        <v>79.613791769996169</v>
      </c>
      <c r="E334" s="18">
        <f t="shared" si="133"/>
        <v>1.2283476739028962E-3</v>
      </c>
    </row>
    <row r="335" spans="1:5" ht="15.75" x14ac:dyDescent="0.25">
      <c r="A335" s="77" t="s">
        <v>430</v>
      </c>
      <c r="B335" s="87">
        <v>65660.975638229997</v>
      </c>
      <c r="C335" s="88">
        <v>65494.19</v>
      </c>
      <c r="D335" s="103">
        <f t="shared" si="134"/>
        <v>166.78563822999422</v>
      </c>
      <c r="E335" s="104">
        <f t="shared" si="133"/>
        <v>2.5401029547432751E-3</v>
      </c>
    </row>
    <row r="336" spans="1:5" ht="15.75" x14ac:dyDescent="0.25">
      <c r="A336" s="68" t="s">
        <v>431</v>
      </c>
      <c r="B336" s="82">
        <v>66469.907366350002</v>
      </c>
      <c r="C336" s="83">
        <v>66369.013000000006</v>
      </c>
      <c r="D336" s="17">
        <f>+B336-C336</f>
        <v>100.89436634999583</v>
      </c>
      <c r="E336" s="18">
        <f t="shared" si="133"/>
        <v>1.5178953957903816E-3</v>
      </c>
    </row>
    <row r="337" spans="1:5" ht="15.75" x14ac:dyDescent="0.25">
      <c r="A337" s="77" t="s">
        <v>432</v>
      </c>
      <c r="B337" s="87">
        <v>66748.961819279997</v>
      </c>
      <c r="C337" s="88">
        <v>66654.805999999997</v>
      </c>
      <c r="D337" s="103">
        <f t="shared" ref="D337:D338" si="135">+B337-C337</f>
        <v>94.155819280000287</v>
      </c>
      <c r="E337" s="104">
        <f t="shared" ref="E337:E338" si="136">+D337/B337</f>
        <v>1.4105960109900017E-3</v>
      </c>
    </row>
    <row r="338" spans="1:5" ht="15.75" x14ac:dyDescent="0.25">
      <c r="A338" s="68" t="s">
        <v>434</v>
      </c>
      <c r="B338" s="82">
        <v>67085.934718959994</v>
      </c>
      <c r="C338" s="83">
        <v>66966.807000000001</v>
      </c>
      <c r="D338" s="17">
        <f t="shared" si="135"/>
        <v>119.12771895999322</v>
      </c>
      <c r="E338" s="18">
        <f t="shared" si="136"/>
        <v>1.7757480678930609E-3</v>
      </c>
    </row>
    <row r="339" spans="1:5" ht="15.75" x14ac:dyDescent="0.25">
      <c r="A339" s="77" t="s">
        <v>435</v>
      </c>
      <c r="B339" s="87">
        <v>67257.567234529997</v>
      </c>
      <c r="C339" s="88">
        <v>67168.506999999998</v>
      </c>
      <c r="D339" s="103">
        <f>+B339-C339</f>
        <v>89.060234529999434</v>
      </c>
      <c r="E339" s="104">
        <f>+D339/B339</f>
        <v>1.3241667546410444E-3</v>
      </c>
    </row>
    <row r="340" spans="1:5" ht="15.75" x14ac:dyDescent="0.25">
      <c r="A340" s="68" t="s">
        <v>436</v>
      </c>
      <c r="B340" s="106">
        <v>68460.148485009995</v>
      </c>
      <c r="C340" s="106">
        <v>68351.447</v>
      </c>
      <c r="D340" s="107">
        <f>+B340-C340</f>
        <v>108.70148500999494</v>
      </c>
      <c r="E340" s="108">
        <f>+D340/B340</f>
        <v>1.587806737430553E-3</v>
      </c>
    </row>
    <row r="341" spans="1:5" ht="15.75" x14ac:dyDescent="0.25">
      <c r="A341" s="67" t="s">
        <v>438</v>
      </c>
      <c r="B341" s="69">
        <v>69267.109206990004</v>
      </c>
      <c r="C341" s="69">
        <v>69160.41</v>
      </c>
      <c r="D341" s="70">
        <f>+B341-C341</f>
        <v>106.69920699000068</v>
      </c>
      <c r="E341" s="71">
        <f>+D341/B341</f>
        <v>1.5404021939352604E-3</v>
      </c>
    </row>
    <row r="342" spans="1:5" ht="15.75" x14ac:dyDescent="0.25">
      <c r="A342" s="68" t="s">
        <v>439</v>
      </c>
      <c r="B342" s="106">
        <v>69825.978749679998</v>
      </c>
      <c r="C342" s="106">
        <v>69753.172999999995</v>
      </c>
      <c r="D342" s="107">
        <f>+B342-C342</f>
        <v>72.805749680002918</v>
      </c>
      <c r="E342" s="108">
        <f>+D342/B342</f>
        <v>1.0426742450829818E-3</v>
      </c>
    </row>
    <row r="343" spans="1:5" ht="24.95" customHeight="1" x14ac:dyDescent="0.2">
      <c r="A343" s="73" t="s">
        <v>440</v>
      </c>
      <c r="B343" s="111">
        <v>70773.969048760002</v>
      </c>
      <c r="C343" s="111">
        <v>70552.866999999998</v>
      </c>
      <c r="D343" s="112">
        <f>+B343-C343</f>
        <v>221.10204876000353</v>
      </c>
      <c r="E343" s="113">
        <f>+D343/B343</f>
        <v>3.1240589122205993E-3</v>
      </c>
    </row>
    <row r="344" spans="1:5" ht="24.95" customHeight="1" x14ac:dyDescent="0.25">
      <c r="A344" s="60" t="s">
        <v>442</v>
      </c>
      <c r="B344" s="12"/>
      <c r="C344" s="12"/>
      <c r="D344" s="30"/>
      <c r="E344" s="31"/>
    </row>
    <row r="345" spans="1:5" ht="15.75" x14ac:dyDescent="0.25">
      <c r="A345" s="68" t="s">
        <v>443</v>
      </c>
      <c r="B345" s="82">
        <v>70547.957545529993</v>
      </c>
      <c r="C345" s="83">
        <v>70448.270999999993</v>
      </c>
      <c r="D345" s="17">
        <f>+B345-C345</f>
        <v>99.686545529999421</v>
      </c>
      <c r="E345" s="18">
        <f t="shared" ref="E345:E347" si="137">+D345/B345</f>
        <v>1.4130323399605732E-3</v>
      </c>
    </row>
    <row r="346" spans="1:5" ht="15.75" x14ac:dyDescent="0.25">
      <c r="A346" s="77" t="s">
        <v>444</v>
      </c>
      <c r="B346" s="87">
        <v>71318.506099940001</v>
      </c>
      <c r="C346" s="88">
        <v>71208.142000000007</v>
      </c>
      <c r="D346" s="103">
        <f t="shared" ref="D346:D347" si="138">+B346-C346</f>
        <v>110.36409993999405</v>
      </c>
      <c r="E346" s="104">
        <f t="shared" si="137"/>
        <v>1.5474819366706686E-3</v>
      </c>
    </row>
    <row r="347" spans="1:5" ht="15.75" x14ac:dyDescent="0.25">
      <c r="A347" s="68" t="s">
        <v>445</v>
      </c>
      <c r="B347" s="82">
        <v>71784.890514019993</v>
      </c>
      <c r="C347" s="83">
        <v>71653.964000000007</v>
      </c>
      <c r="D347" s="17">
        <f t="shared" si="138"/>
        <v>130.92651401998592</v>
      </c>
      <c r="E347" s="18">
        <f t="shared" si="137"/>
        <v>1.8238728663160005E-3</v>
      </c>
    </row>
  </sheetData>
  <phoneticPr fontId="8" type="noConversion"/>
  <printOptions horizontalCentered="1"/>
  <pageMargins left="0.39370078740157483" right="0.39370078740157483" top="0.59055118110236227" bottom="0.47244094488188981" header="0" footer="0"/>
  <pageSetup paperSize="9" scale="77" fitToHeight="4" orientation="portrait" r:id="rId1"/>
  <headerFooter alignWithMargins="0"/>
  <rowBreaks count="6" manualBreakCount="6">
    <brk id="57" max="4" man="1"/>
    <brk id="109" max="4" man="1"/>
    <brk id="161" max="4" man="1"/>
    <brk id="213" max="4" man="1"/>
    <brk id="265" max="4" man="1"/>
    <brk id="31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4"/>
  <sheetViews>
    <sheetView zoomScale="80" zoomScaleNormal="80" workbookViewId="0">
      <pane ySplit="18" topLeftCell="A108" activePane="bottomLeft" state="frozen"/>
      <selection activeCell="A4" sqref="A4"/>
      <selection pane="bottomLeft" activeCell="A121" sqref="A121"/>
    </sheetView>
  </sheetViews>
  <sheetFormatPr defaultColWidth="9.140625" defaultRowHeight="15" x14ac:dyDescent="0.2"/>
  <cols>
    <col min="1" max="3" width="20.7109375" style="7" customWidth="1"/>
    <col min="4" max="5" width="15.7109375" style="7" customWidth="1"/>
    <col min="6" max="6" width="9.140625" style="7"/>
    <col min="7" max="7" width="15.7109375" style="7" customWidth="1"/>
    <col min="8" max="9" width="20.7109375" style="7" customWidth="1"/>
    <col min="10" max="11" width="15.7109375" style="7" customWidth="1"/>
    <col min="12" max="16384" width="9.140625" style="7"/>
  </cols>
  <sheetData>
    <row r="1" spans="1:11" x14ac:dyDescent="0.2">
      <c r="A1" s="7" t="s">
        <v>0</v>
      </c>
    </row>
    <row r="2" spans="1:11" x14ac:dyDescent="0.2">
      <c r="A2" s="8" t="s">
        <v>1</v>
      </c>
    </row>
    <row r="3" spans="1:11" ht="9.9499999999999993" customHeight="1" x14ac:dyDescent="0.2">
      <c r="A3" s="8"/>
    </row>
    <row r="4" spans="1:11" ht="9.9499999999999993" customHeight="1" x14ac:dyDescent="0.2">
      <c r="A4" s="8"/>
    </row>
    <row r="5" spans="1:11" ht="9.9499999999999993" customHeight="1" x14ac:dyDescent="0.2">
      <c r="A5" s="8"/>
    </row>
    <row r="6" spans="1:11" ht="9.9499999999999993" customHeight="1" x14ac:dyDescent="0.2">
      <c r="A6" s="8"/>
    </row>
    <row r="7" spans="1:11" s="10" customFormat="1" ht="20.100000000000001" customHeight="1" x14ac:dyDescent="0.25">
      <c r="A7" s="1" t="s">
        <v>242</v>
      </c>
      <c r="B7" s="1"/>
      <c r="C7" s="1"/>
      <c r="D7" s="2"/>
      <c r="E7" s="9"/>
      <c r="G7" s="7"/>
      <c r="H7" s="7"/>
      <c r="I7" s="7"/>
      <c r="J7" s="7"/>
      <c r="K7" s="7"/>
    </row>
    <row r="8" spans="1:11" ht="20.100000000000001" customHeight="1" x14ac:dyDescent="0.2">
      <c r="A8" s="3" t="s">
        <v>243</v>
      </c>
      <c r="B8" s="4"/>
      <c r="C8" s="3"/>
      <c r="D8" s="4"/>
      <c r="E8" s="9"/>
    </row>
    <row r="9" spans="1:11" ht="20.100000000000001" customHeight="1" x14ac:dyDescent="0.2">
      <c r="A9" s="3" t="s">
        <v>244</v>
      </c>
      <c r="B9" s="5"/>
      <c r="C9" s="5"/>
      <c r="D9" s="4"/>
      <c r="E9" s="9"/>
    </row>
    <row r="10" spans="1:11" ht="20.100000000000001" customHeight="1" x14ac:dyDescent="0.2">
      <c r="A10" s="6" t="s">
        <v>247</v>
      </c>
      <c r="B10" s="4"/>
      <c r="C10" s="4"/>
      <c r="D10" s="4"/>
      <c r="E10" s="9"/>
    </row>
    <row r="11" spans="1:11" ht="9.9499999999999993" customHeight="1" x14ac:dyDescent="0.2">
      <c r="A11" s="6"/>
      <c r="B11" s="4"/>
      <c r="C11" s="4"/>
      <c r="D11" s="4"/>
      <c r="E11" s="9"/>
    </row>
    <row r="12" spans="1:11" ht="9.9499999999999993" customHeight="1" x14ac:dyDescent="0.2">
      <c r="A12" s="6"/>
      <c r="B12" s="4"/>
      <c r="C12" s="4"/>
      <c r="D12" s="4"/>
      <c r="E12" s="9"/>
    </row>
    <row r="13" spans="1:11" ht="9.9499999999999993" customHeight="1" x14ac:dyDescent="0.2">
      <c r="A13" s="6"/>
      <c r="B13" s="4"/>
      <c r="C13" s="4"/>
      <c r="D13" s="4"/>
      <c r="E13" s="9"/>
    </row>
    <row r="14" spans="1:11" ht="9.9499999999999993" customHeight="1" x14ac:dyDescent="0.2">
      <c r="A14" s="6"/>
      <c r="B14" s="4"/>
      <c r="C14" s="4"/>
      <c r="D14" s="4"/>
      <c r="E14" s="9"/>
    </row>
    <row r="15" spans="1:11" ht="9.9499999999999993" customHeight="1" x14ac:dyDescent="0.25">
      <c r="A15" s="89"/>
      <c r="B15" s="90"/>
      <c r="C15" s="90"/>
      <c r="D15" s="90"/>
      <c r="E15" s="91"/>
    </row>
    <row r="16" spans="1:11" ht="75" x14ac:dyDescent="0.2">
      <c r="A16" s="92" t="s">
        <v>264</v>
      </c>
      <c r="B16" s="93" t="s">
        <v>233</v>
      </c>
      <c r="C16" s="94" t="s">
        <v>263</v>
      </c>
      <c r="D16" s="94" t="s">
        <v>232</v>
      </c>
      <c r="E16" s="95" t="s">
        <v>245</v>
      </c>
    </row>
    <row r="17" spans="1:5" ht="9.9499999999999993" customHeight="1" x14ac:dyDescent="0.25">
      <c r="A17" s="96"/>
      <c r="B17" s="97"/>
      <c r="C17" s="97"/>
      <c r="D17" s="98"/>
      <c r="E17" s="99"/>
    </row>
    <row r="18" spans="1:5" ht="17.100000000000001" customHeight="1" x14ac:dyDescent="0.2">
      <c r="A18" s="100" t="s">
        <v>3</v>
      </c>
      <c r="B18" s="101" t="s">
        <v>4</v>
      </c>
      <c r="C18" s="101" t="s">
        <v>5</v>
      </c>
      <c r="D18" s="100" t="s">
        <v>6</v>
      </c>
      <c r="E18" s="100" t="s">
        <v>7</v>
      </c>
    </row>
    <row r="19" spans="1:5" ht="30" customHeight="1" x14ac:dyDescent="0.25">
      <c r="A19" s="34" t="s">
        <v>174</v>
      </c>
      <c r="B19" s="41">
        <v>20258.599999999999</v>
      </c>
      <c r="C19" s="53">
        <v>20034.099999999999</v>
      </c>
      <c r="D19" s="43">
        <f t="shared" ref="D19:D38" si="0">+B19-C19</f>
        <v>224.5</v>
      </c>
      <c r="E19" s="44">
        <f t="shared" ref="E19:E76" si="1">+D19/B19</f>
        <v>1.1081713445154158E-2</v>
      </c>
    </row>
    <row r="20" spans="1:5" ht="15.75" x14ac:dyDescent="0.25">
      <c r="A20" s="14" t="s">
        <v>175</v>
      </c>
      <c r="B20" s="15">
        <v>21743.8</v>
      </c>
      <c r="C20" s="54">
        <v>21583.200000000001</v>
      </c>
      <c r="D20" s="17">
        <f t="shared" si="0"/>
        <v>160.59999999999854</v>
      </c>
      <c r="E20" s="18">
        <f t="shared" si="1"/>
        <v>7.3860134843035047E-3</v>
      </c>
    </row>
    <row r="21" spans="1:5" ht="15.75" x14ac:dyDescent="0.25">
      <c r="A21" s="34" t="s">
        <v>176</v>
      </c>
      <c r="B21" s="41">
        <v>22149.7</v>
      </c>
      <c r="C21" s="53">
        <v>21930.5</v>
      </c>
      <c r="D21" s="43">
        <f t="shared" si="0"/>
        <v>219.20000000000073</v>
      </c>
      <c r="E21" s="44">
        <f t="shared" si="1"/>
        <v>9.8962965638361121E-3</v>
      </c>
    </row>
    <row r="22" spans="1:5" ht="15.75" x14ac:dyDescent="0.25">
      <c r="A22" s="14" t="s">
        <v>177</v>
      </c>
      <c r="B22" s="15">
        <v>9453.2999999999993</v>
      </c>
      <c r="C22" s="54">
        <v>9023.5</v>
      </c>
      <c r="D22" s="17">
        <f t="shared" si="0"/>
        <v>429.79999999999927</v>
      </c>
      <c r="E22" s="18">
        <f t="shared" si="1"/>
        <v>4.5465604603683298E-2</v>
      </c>
    </row>
    <row r="23" spans="1:5" ht="30" customHeight="1" x14ac:dyDescent="0.25">
      <c r="A23" s="34" t="s">
        <v>178</v>
      </c>
      <c r="B23" s="41">
        <v>9668.2999999999993</v>
      </c>
      <c r="C23" s="53">
        <v>9518.7999999999993</v>
      </c>
      <c r="D23" s="43">
        <f t="shared" si="0"/>
        <v>149.5</v>
      </c>
      <c r="E23" s="44">
        <f t="shared" si="1"/>
        <v>1.5462904543715029E-2</v>
      </c>
    </row>
    <row r="24" spans="1:5" ht="15.75" x14ac:dyDescent="0.25">
      <c r="A24" s="14" t="s">
        <v>179</v>
      </c>
      <c r="B24" s="15">
        <v>9836.6</v>
      </c>
      <c r="C24" s="54">
        <v>9629.7999999999993</v>
      </c>
      <c r="D24" s="17">
        <f t="shared" si="0"/>
        <v>206.80000000000109</v>
      </c>
      <c r="E24" s="18">
        <f t="shared" si="1"/>
        <v>2.1023524388508335E-2</v>
      </c>
    </row>
    <row r="25" spans="1:5" ht="15.75" x14ac:dyDescent="0.25">
      <c r="A25" s="34" t="s">
        <v>180</v>
      </c>
      <c r="B25" s="41">
        <v>10611.2</v>
      </c>
      <c r="C25" s="53">
        <v>10449.9</v>
      </c>
      <c r="D25" s="43">
        <f t="shared" si="0"/>
        <v>161.30000000000109</v>
      </c>
      <c r="E25" s="44">
        <f t="shared" si="1"/>
        <v>1.520091978287103E-2</v>
      </c>
    </row>
    <row r="26" spans="1:5" ht="15.75" x14ac:dyDescent="0.25">
      <c r="A26" s="14" t="s">
        <v>181</v>
      </c>
      <c r="B26" s="15">
        <v>10959.5</v>
      </c>
      <c r="C26" s="54">
        <v>10821</v>
      </c>
      <c r="D26" s="17">
        <f t="shared" si="0"/>
        <v>138.5</v>
      </c>
      <c r="E26" s="18">
        <f t="shared" si="1"/>
        <v>1.2637437839317487E-2</v>
      </c>
    </row>
    <row r="27" spans="1:5" ht="30" customHeight="1" x14ac:dyDescent="0.25">
      <c r="A27" s="34" t="s">
        <v>182</v>
      </c>
      <c r="B27" s="41">
        <v>10297.799999999999</v>
      </c>
      <c r="C27" s="53">
        <v>10282.799999999999</v>
      </c>
      <c r="D27" s="43">
        <f t="shared" si="0"/>
        <v>15</v>
      </c>
      <c r="E27" s="44">
        <f t="shared" si="1"/>
        <v>1.4566218027151432E-3</v>
      </c>
    </row>
    <row r="28" spans="1:5" ht="15.75" x14ac:dyDescent="0.25">
      <c r="A28" s="14" t="s">
        <v>183</v>
      </c>
      <c r="B28" s="15">
        <v>10576.3</v>
      </c>
      <c r="C28" s="54">
        <v>10437.799999999999</v>
      </c>
      <c r="D28" s="17">
        <f t="shared" si="0"/>
        <v>138.5</v>
      </c>
      <c r="E28" s="18">
        <f t="shared" si="1"/>
        <v>1.3095316887758481E-2</v>
      </c>
    </row>
    <row r="29" spans="1:5" ht="15.75" x14ac:dyDescent="0.25">
      <c r="A29" s="34" t="s">
        <v>184</v>
      </c>
      <c r="B29" s="41">
        <v>11152.2</v>
      </c>
      <c r="C29" s="53">
        <v>10945.1</v>
      </c>
      <c r="D29" s="43">
        <f t="shared" si="0"/>
        <v>207.10000000000036</v>
      </c>
      <c r="E29" s="44">
        <f t="shared" si="1"/>
        <v>1.857032693100916E-2</v>
      </c>
    </row>
    <row r="30" spans="1:5" ht="15.75" x14ac:dyDescent="0.25">
      <c r="A30" s="14" t="s">
        <v>185</v>
      </c>
      <c r="B30" s="15">
        <v>11580.4</v>
      </c>
      <c r="C30" s="54">
        <v>11398.4</v>
      </c>
      <c r="D30" s="17">
        <f t="shared" si="0"/>
        <v>182</v>
      </c>
      <c r="E30" s="18">
        <f t="shared" si="1"/>
        <v>1.5716210148181409E-2</v>
      </c>
    </row>
    <row r="31" spans="1:5" ht="30" customHeight="1" x14ac:dyDescent="0.25">
      <c r="A31" s="34" t="s">
        <v>186</v>
      </c>
      <c r="B31" s="41">
        <v>12948.8</v>
      </c>
      <c r="C31" s="53">
        <v>12634.2</v>
      </c>
      <c r="D31" s="43">
        <f t="shared" si="0"/>
        <v>314.59999999999854</v>
      </c>
      <c r="E31" s="44">
        <f t="shared" si="1"/>
        <v>2.4295687631286186E-2</v>
      </c>
    </row>
    <row r="32" spans="1:5" ht="15.75" x14ac:dyDescent="0.25">
      <c r="A32" s="14" t="s">
        <v>187</v>
      </c>
      <c r="B32" s="15">
        <v>12933.1</v>
      </c>
      <c r="C32" s="54">
        <v>12875</v>
      </c>
      <c r="D32" s="17">
        <f t="shared" si="0"/>
        <v>58.100000000000364</v>
      </c>
      <c r="E32" s="18">
        <f t="shared" si="1"/>
        <v>4.4923490887722479E-3</v>
      </c>
    </row>
    <row r="33" spans="1:5" ht="15.75" x14ac:dyDescent="0.25">
      <c r="A33" s="34" t="s">
        <v>188</v>
      </c>
      <c r="B33" s="41">
        <v>13078.6</v>
      </c>
      <c r="C33" s="53">
        <v>13022.3</v>
      </c>
      <c r="D33" s="43">
        <f t="shared" si="0"/>
        <v>56.300000000001091</v>
      </c>
      <c r="E33" s="44">
        <f t="shared" si="1"/>
        <v>4.3047420977781331E-3</v>
      </c>
    </row>
    <row r="34" spans="1:5" ht="15.75" x14ac:dyDescent="0.25">
      <c r="A34" s="14" t="s">
        <v>189</v>
      </c>
      <c r="B34" s="15">
        <v>13146.2</v>
      </c>
      <c r="C34" s="54">
        <v>13108</v>
      </c>
      <c r="D34" s="17">
        <f t="shared" si="0"/>
        <v>38.200000000000728</v>
      </c>
      <c r="E34" s="18">
        <f t="shared" si="1"/>
        <v>2.9057826596279326E-3</v>
      </c>
    </row>
    <row r="35" spans="1:5" ht="30" customHeight="1" x14ac:dyDescent="0.25">
      <c r="A35" s="34" t="s">
        <v>190</v>
      </c>
      <c r="B35" s="41">
        <v>13084.9</v>
      </c>
      <c r="C35" s="53">
        <v>13053.3</v>
      </c>
      <c r="D35" s="43">
        <f t="shared" si="0"/>
        <v>31.600000000000364</v>
      </c>
      <c r="E35" s="44">
        <f t="shared" si="1"/>
        <v>2.4149974397970459E-3</v>
      </c>
    </row>
    <row r="36" spans="1:5" ht="15.75" x14ac:dyDescent="0.25">
      <c r="A36" s="14" t="s">
        <v>191</v>
      </c>
      <c r="B36" s="15">
        <v>13190.6</v>
      </c>
      <c r="C36" s="54">
        <v>13160.8</v>
      </c>
      <c r="D36" s="17">
        <f t="shared" si="0"/>
        <v>29.800000000001091</v>
      </c>
      <c r="E36" s="18">
        <f t="shared" si="1"/>
        <v>2.2591845708308258E-3</v>
      </c>
    </row>
    <row r="37" spans="1:5" ht="15.75" x14ac:dyDescent="0.25">
      <c r="A37" s="34" t="s">
        <v>192</v>
      </c>
      <c r="B37" s="41">
        <v>13274.7</v>
      </c>
      <c r="C37" s="53">
        <v>13256.3</v>
      </c>
      <c r="D37" s="43">
        <f t="shared" si="0"/>
        <v>18.400000000001455</v>
      </c>
      <c r="E37" s="44">
        <f t="shared" si="1"/>
        <v>1.3860953543207346E-3</v>
      </c>
    </row>
    <row r="38" spans="1:5" ht="15.75" x14ac:dyDescent="0.25">
      <c r="A38" s="14" t="s">
        <v>193</v>
      </c>
      <c r="B38" s="15">
        <v>10600.8</v>
      </c>
      <c r="C38" s="54">
        <v>10582.6</v>
      </c>
      <c r="D38" s="17">
        <f t="shared" si="0"/>
        <v>18.199999999998909</v>
      </c>
      <c r="E38" s="18">
        <f t="shared" si="1"/>
        <v>1.7168515583728501E-3</v>
      </c>
    </row>
    <row r="39" spans="1:5" ht="30" customHeight="1" x14ac:dyDescent="0.25">
      <c r="A39" s="34" t="s">
        <v>194</v>
      </c>
      <c r="B39" s="41">
        <v>10279.799999999999</v>
      </c>
      <c r="C39" s="53">
        <v>10247.6</v>
      </c>
      <c r="D39" s="43">
        <f>+B39-C39</f>
        <v>32.199999999998909</v>
      </c>
      <c r="E39" s="44">
        <f t="shared" si="1"/>
        <v>3.1323566606353149E-3</v>
      </c>
    </row>
    <row r="40" spans="1:5" ht="15.75" x14ac:dyDescent="0.25">
      <c r="A40" s="14" t="s">
        <v>195</v>
      </c>
      <c r="B40" s="15">
        <v>10320.9</v>
      </c>
      <c r="C40" s="54">
        <v>10326.1</v>
      </c>
      <c r="D40" s="32">
        <f t="shared" ref="D40:D76" si="2">+B40-C40</f>
        <v>-5.2000000000007276</v>
      </c>
      <c r="E40" s="33">
        <f t="shared" si="1"/>
        <v>-5.0383203015247975E-4</v>
      </c>
    </row>
    <row r="41" spans="1:5" ht="15.75" x14ac:dyDescent="0.25">
      <c r="A41" s="34" t="s">
        <v>196</v>
      </c>
      <c r="B41" s="41">
        <v>10645.6</v>
      </c>
      <c r="C41" s="53">
        <v>10641.5</v>
      </c>
      <c r="D41" s="43">
        <f t="shared" si="2"/>
        <v>4.1000000000003638</v>
      </c>
      <c r="E41" s="44">
        <f t="shared" si="1"/>
        <v>3.8513564289475121E-4</v>
      </c>
    </row>
    <row r="42" spans="1:5" ht="15.75" x14ac:dyDescent="0.25">
      <c r="A42" s="14" t="s">
        <v>197</v>
      </c>
      <c r="B42" s="15">
        <v>10746.6</v>
      </c>
      <c r="C42" s="54">
        <v>10722.1</v>
      </c>
      <c r="D42" s="17">
        <f t="shared" si="2"/>
        <v>24.5</v>
      </c>
      <c r="E42" s="18">
        <f t="shared" si="1"/>
        <v>2.2797908175609029E-3</v>
      </c>
    </row>
    <row r="43" spans="1:5" ht="30" customHeight="1" x14ac:dyDescent="0.25">
      <c r="A43" s="34" t="s">
        <v>198</v>
      </c>
      <c r="B43" s="41">
        <v>11038.5</v>
      </c>
      <c r="C43" s="53">
        <v>11007.8</v>
      </c>
      <c r="D43" s="43">
        <f t="shared" si="2"/>
        <v>30.700000000000728</v>
      </c>
      <c r="E43" s="44">
        <f t="shared" si="1"/>
        <v>2.7811749784844614E-3</v>
      </c>
    </row>
    <row r="44" spans="1:5" ht="15.75" x14ac:dyDescent="0.25">
      <c r="A44" s="14" t="s">
        <v>199</v>
      </c>
      <c r="B44" s="15">
        <v>11189.6</v>
      </c>
      <c r="C44" s="54">
        <v>11165.7</v>
      </c>
      <c r="D44" s="17">
        <f t="shared" si="2"/>
        <v>23.899999999999636</v>
      </c>
      <c r="E44" s="18">
        <f t="shared" si="1"/>
        <v>2.1359119182097338E-3</v>
      </c>
    </row>
    <row r="45" spans="1:5" ht="15.75" x14ac:dyDescent="0.25">
      <c r="A45" s="34" t="s">
        <v>200</v>
      </c>
      <c r="B45" s="41">
        <v>11613.5</v>
      </c>
      <c r="C45" s="53">
        <v>11585.7</v>
      </c>
      <c r="D45" s="43">
        <f t="shared" si="2"/>
        <v>27.799999999999272</v>
      </c>
      <c r="E45" s="44">
        <f t="shared" si="1"/>
        <v>2.3937658759202026E-3</v>
      </c>
    </row>
    <row r="46" spans="1:5" ht="15.75" x14ac:dyDescent="0.25">
      <c r="A46" s="14" t="s">
        <v>201</v>
      </c>
      <c r="B46" s="15">
        <v>11953.4</v>
      </c>
      <c r="C46" s="54">
        <v>11912.1</v>
      </c>
      <c r="D46" s="17">
        <f t="shared" si="2"/>
        <v>41.299999999999272</v>
      </c>
      <c r="E46" s="18">
        <f t="shared" si="1"/>
        <v>3.4550839091805909E-3</v>
      </c>
    </row>
    <row r="47" spans="1:5" ht="30" customHeight="1" x14ac:dyDescent="0.25">
      <c r="A47" s="34" t="s">
        <v>202</v>
      </c>
      <c r="B47" s="41">
        <v>12112.8</v>
      </c>
      <c r="C47" s="53">
        <v>12141.7</v>
      </c>
      <c r="D47" s="55">
        <f t="shared" si="2"/>
        <v>-28.900000000001455</v>
      </c>
      <c r="E47" s="56">
        <f t="shared" si="1"/>
        <v>-2.3859058186382551E-3</v>
      </c>
    </row>
    <row r="48" spans="1:5" ht="15.75" x14ac:dyDescent="0.25">
      <c r="A48" s="14" t="s">
        <v>203</v>
      </c>
      <c r="B48" s="15">
        <v>12451.4</v>
      </c>
      <c r="C48" s="54">
        <v>12380.7</v>
      </c>
      <c r="D48" s="17">
        <f t="shared" si="2"/>
        <v>70.699999999998909</v>
      </c>
      <c r="E48" s="18">
        <f t="shared" si="1"/>
        <v>5.6780763608910573E-3</v>
      </c>
    </row>
    <row r="49" spans="1:5" ht="15.75" x14ac:dyDescent="0.25">
      <c r="A49" s="34" t="s">
        <v>204</v>
      </c>
      <c r="B49" s="41">
        <v>12816.6</v>
      </c>
      <c r="C49" s="53">
        <v>12777.4</v>
      </c>
      <c r="D49" s="43">
        <f t="shared" si="2"/>
        <v>39.200000000000728</v>
      </c>
      <c r="E49" s="44">
        <f t="shared" si="1"/>
        <v>3.0585334644133958E-3</v>
      </c>
    </row>
    <row r="50" spans="1:5" ht="18" customHeight="1" x14ac:dyDescent="0.25">
      <c r="A50" s="14" t="s">
        <v>205</v>
      </c>
      <c r="B50" s="15">
        <v>13439.7</v>
      </c>
      <c r="C50" s="54">
        <v>13431.9</v>
      </c>
      <c r="D50" s="17">
        <f t="shared" si="2"/>
        <v>7.8000000000010914</v>
      </c>
      <c r="E50" s="18">
        <f t="shared" si="1"/>
        <v>5.8037009754690141E-4</v>
      </c>
    </row>
    <row r="51" spans="1:5" ht="30" customHeight="1" x14ac:dyDescent="0.25">
      <c r="A51" s="34" t="s">
        <v>206</v>
      </c>
      <c r="B51" s="41">
        <v>14504.8</v>
      </c>
      <c r="C51" s="53">
        <v>14481.3</v>
      </c>
      <c r="D51" s="43">
        <f t="shared" si="2"/>
        <v>23.5</v>
      </c>
      <c r="E51" s="44">
        <f t="shared" si="1"/>
        <v>1.6201533285533066E-3</v>
      </c>
    </row>
    <row r="52" spans="1:5" ht="15.75" x14ac:dyDescent="0.25">
      <c r="A52" s="14" t="s">
        <v>207</v>
      </c>
      <c r="B52" s="15">
        <v>15226.7</v>
      </c>
      <c r="C52" s="54">
        <v>15195.9</v>
      </c>
      <c r="D52" s="17">
        <f t="shared" si="2"/>
        <v>30.800000000001091</v>
      </c>
      <c r="E52" s="18">
        <f t="shared" si="1"/>
        <v>2.0227626471921748E-3</v>
      </c>
    </row>
    <row r="53" spans="1:5" ht="15.75" x14ac:dyDescent="0.25">
      <c r="A53" s="34" t="s">
        <v>208</v>
      </c>
      <c r="B53" s="41">
        <v>15689</v>
      </c>
      <c r="C53" s="53">
        <v>15671</v>
      </c>
      <c r="D53" s="43">
        <f t="shared" si="2"/>
        <v>18</v>
      </c>
      <c r="E53" s="44">
        <f t="shared" si="1"/>
        <v>1.1473006565109313E-3</v>
      </c>
    </row>
    <row r="54" spans="1:5" ht="15.75" x14ac:dyDescent="0.25">
      <c r="A54" s="14" t="s">
        <v>209</v>
      </c>
      <c r="B54" s="15">
        <v>16362.4</v>
      </c>
      <c r="C54" s="54">
        <v>16305.4</v>
      </c>
      <c r="D54" s="17">
        <f t="shared" si="2"/>
        <v>57</v>
      </c>
      <c r="E54" s="18">
        <f t="shared" si="1"/>
        <v>3.4835965384051241E-3</v>
      </c>
    </row>
    <row r="55" spans="1:5" ht="30" customHeight="1" x14ac:dyDescent="0.25">
      <c r="A55" s="34" t="s">
        <v>210</v>
      </c>
      <c r="B55" s="41">
        <v>17239.3</v>
      </c>
      <c r="C55" s="53">
        <v>17216.7</v>
      </c>
      <c r="D55" s="43">
        <f t="shared" si="2"/>
        <v>22.599999999998545</v>
      </c>
      <c r="E55" s="44">
        <f t="shared" si="1"/>
        <v>1.3109581015469621E-3</v>
      </c>
    </row>
    <row r="56" spans="1:5" ht="15.75" customHeight="1" x14ac:dyDescent="0.25">
      <c r="A56" s="14" t="s">
        <v>211</v>
      </c>
      <c r="B56" s="15">
        <v>18071.599999999999</v>
      </c>
      <c r="C56" s="54">
        <v>18040.3</v>
      </c>
      <c r="D56" s="17">
        <f t="shared" si="2"/>
        <v>31.299999999999272</v>
      </c>
      <c r="E56" s="18">
        <f t="shared" si="1"/>
        <v>1.7319993802429933E-3</v>
      </c>
    </row>
    <row r="57" spans="1:5" ht="15.75" customHeight="1" x14ac:dyDescent="0.25">
      <c r="A57" s="34" t="s">
        <v>212</v>
      </c>
      <c r="B57" s="41">
        <v>18894.7</v>
      </c>
      <c r="C57" s="53">
        <v>18932.900000000001</v>
      </c>
      <c r="D57" s="55">
        <f t="shared" si="2"/>
        <v>-38.200000000000728</v>
      </c>
      <c r="E57" s="56">
        <f t="shared" si="1"/>
        <v>-2.0217309615924426E-3</v>
      </c>
    </row>
    <row r="58" spans="1:5" ht="15.75" customHeight="1" x14ac:dyDescent="0.25">
      <c r="A58" s="14" t="s">
        <v>213</v>
      </c>
      <c r="B58" s="15">
        <v>20090.8</v>
      </c>
      <c r="C58" s="54">
        <v>20016.5</v>
      </c>
      <c r="D58" s="17">
        <f t="shared" si="2"/>
        <v>74.299999999999272</v>
      </c>
      <c r="E58" s="18">
        <f t="shared" si="1"/>
        <v>3.6982101260277975E-3</v>
      </c>
    </row>
    <row r="59" spans="1:5" ht="30" customHeight="1" x14ac:dyDescent="0.25">
      <c r="A59" s="34" t="s">
        <v>214</v>
      </c>
      <c r="B59" s="41">
        <v>21525.8</v>
      </c>
      <c r="C59" s="53">
        <v>21493.599999999999</v>
      </c>
      <c r="D59" s="43">
        <f t="shared" si="2"/>
        <v>32.200000000000728</v>
      </c>
      <c r="E59" s="44">
        <f t="shared" si="1"/>
        <v>1.4958793633686428E-3</v>
      </c>
    </row>
    <row r="60" spans="1:5" ht="15.75" customHeight="1" x14ac:dyDescent="0.25">
      <c r="A60" s="14" t="s">
        <v>215</v>
      </c>
      <c r="B60" s="15">
        <v>22643.7</v>
      </c>
      <c r="C60" s="54">
        <v>22620.2</v>
      </c>
      <c r="D60" s="17">
        <f t="shared" si="2"/>
        <v>23.5</v>
      </c>
      <c r="E60" s="18">
        <f t="shared" si="1"/>
        <v>1.0378162579437107E-3</v>
      </c>
    </row>
    <row r="61" spans="1:5" ht="15.75" customHeight="1" x14ac:dyDescent="0.25">
      <c r="A61" s="34" t="s">
        <v>216</v>
      </c>
      <c r="B61" s="41">
        <v>19552.3</v>
      </c>
      <c r="C61" s="53">
        <v>19531</v>
      </c>
      <c r="D61" s="43">
        <f t="shared" si="2"/>
        <v>21.299999999999272</v>
      </c>
      <c r="E61" s="44">
        <f t="shared" si="1"/>
        <v>1.089385903448662E-3</v>
      </c>
    </row>
    <row r="62" spans="1:5" ht="15.75" customHeight="1" x14ac:dyDescent="0.25">
      <c r="A62" s="14" t="s">
        <v>217</v>
      </c>
      <c r="B62" s="15">
        <v>19713.3</v>
      </c>
      <c r="C62" s="54">
        <v>19683.2</v>
      </c>
      <c r="D62" s="17">
        <f t="shared" si="2"/>
        <v>30.099999999998545</v>
      </c>
      <c r="E62" s="18">
        <f t="shared" si="1"/>
        <v>1.5268879385997548E-3</v>
      </c>
    </row>
    <row r="63" spans="1:5" ht="30" customHeight="1" x14ac:dyDescent="0.25">
      <c r="A63" s="34" t="s">
        <v>218</v>
      </c>
      <c r="B63" s="41">
        <v>20203.400000000001</v>
      </c>
      <c r="C63" s="53">
        <v>20189.3</v>
      </c>
      <c r="D63" s="43">
        <f t="shared" si="2"/>
        <v>14.100000000002183</v>
      </c>
      <c r="E63" s="44">
        <f t="shared" si="1"/>
        <v>6.9790233327074556E-4</v>
      </c>
    </row>
    <row r="64" spans="1:5" ht="15.75" customHeight="1" x14ac:dyDescent="0.25">
      <c r="A64" s="14" t="s">
        <v>219</v>
      </c>
      <c r="B64" s="15">
        <v>20543</v>
      </c>
      <c r="C64" s="54">
        <v>20525.599999999999</v>
      </c>
      <c r="D64" s="17">
        <f t="shared" si="2"/>
        <v>17.400000000001455</v>
      </c>
      <c r="E64" s="18">
        <f t="shared" si="1"/>
        <v>8.470038455922434E-4</v>
      </c>
    </row>
    <row r="65" spans="1:5" ht="15.75" x14ac:dyDescent="0.25">
      <c r="A65" s="34" t="s">
        <v>220</v>
      </c>
      <c r="B65" s="41">
        <v>21193.599999999999</v>
      </c>
      <c r="C65" s="53">
        <v>21179.200000000001</v>
      </c>
      <c r="D65" s="43">
        <f t="shared" si="2"/>
        <v>14.399999999997817</v>
      </c>
      <c r="E65" s="44">
        <f t="shared" si="1"/>
        <v>6.7945040012068827E-4</v>
      </c>
    </row>
    <row r="66" spans="1:5" s="57" customFormat="1" ht="15.75" x14ac:dyDescent="0.25">
      <c r="A66" s="14" t="s">
        <v>221</v>
      </c>
      <c r="B66" s="15">
        <v>21721.8</v>
      </c>
      <c r="C66" s="54">
        <v>21702.5</v>
      </c>
      <c r="D66" s="17">
        <f t="shared" si="2"/>
        <v>19.299999999999272</v>
      </c>
      <c r="E66" s="18">
        <f t="shared" si="1"/>
        <v>8.8850831883173921E-4</v>
      </c>
    </row>
    <row r="67" spans="1:5" ht="30" customHeight="1" x14ac:dyDescent="0.25">
      <c r="A67" s="34" t="s">
        <v>222</v>
      </c>
      <c r="B67" s="41">
        <v>26081.494622222221</v>
      </c>
      <c r="C67" s="53">
        <v>26063.563233333345</v>
      </c>
      <c r="D67" s="43">
        <f t="shared" si="2"/>
        <v>17.931388888875517</v>
      </c>
      <c r="E67" s="44">
        <f t="shared" si="1"/>
        <v>6.8751385411775564E-4</v>
      </c>
    </row>
    <row r="68" spans="1:5" ht="15.75" x14ac:dyDescent="0.25">
      <c r="A68" s="14" t="s">
        <v>223</v>
      </c>
      <c r="B68" s="15">
        <v>26737.026270496706</v>
      </c>
      <c r="C68" s="54">
        <v>26718.790274725274</v>
      </c>
      <c r="D68" s="17">
        <f t="shared" si="2"/>
        <v>18.235995771432499</v>
      </c>
      <c r="E68" s="18">
        <f t="shared" si="1"/>
        <v>6.8205026194536928E-4</v>
      </c>
    </row>
    <row r="69" spans="1:5" ht="15.75" x14ac:dyDescent="0.25">
      <c r="A69" s="34" t="s">
        <v>224</v>
      </c>
      <c r="B69" s="41">
        <v>27593.49632452583</v>
      </c>
      <c r="C69" s="53">
        <v>27264.566472527473</v>
      </c>
      <c r="D69" s="43">
        <f t="shared" si="2"/>
        <v>328.92985199835675</v>
      </c>
      <c r="E69" s="44">
        <f t="shared" si="1"/>
        <v>1.1920557225870475E-2</v>
      </c>
    </row>
    <row r="70" spans="1:5" ht="15.75" x14ac:dyDescent="0.25">
      <c r="A70" s="14" t="s">
        <v>225</v>
      </c>
      <c r="B70" s="15">
        <v>28001.738668609793</v>
      </c>
      <c r="C70" s="54">
        <v>27969.88140425532</v>
      </c>
      <c r="D70" s="17">
        <f t="shared" si="2"/>
        <v>31.857264354472136</v>
      </c>
      <c r="E70" s="18">
        <f t="shared" si="1"/>
        <v>1.1376887960955233E-3</v>
      </c>
    </row>
    <row r="71" spans="1:5" ht="30" customHeight="1" x14ac:dyDescent="0.25">
      <c r="A71" s="34" t="s">
        <v>226</v>
      </c>
      <c r="B71" s="41">
        <v>28835.513049695826</v>
      </c>
      <c r="C71" s="53">
        <v>28800.621967032966</v>
      </c>
      <c r="D71" s="43">
        <f t="shared" si="2"/>
        <v>34.891082662859844</v>
      </c>
      <c r="E71" s="44">
        <f t="shared" si="1"/>
        <v>1.2100038796857091E-3</v>
      </c>
    </row>
    <row r="72" spans="1:5" ht="16.5" customHeight="1" x14ac:dyDescent="0.25">
      <c r="A72" s="14" t="s">
        <v>227</v>
      </c>
      <c r="B72" s="15">
        <v>28802.142511694841</v>
      </c>
      <c r="C72" s="54">
        <v>28781.911439560441</v>
      </c>
      <c r="D72" s="17">
        <f t="shared" si="2"/>
        <v>20.231072134400165</v>
      </c>
      <c r="E72" s="18">
        <f t="shared" si="1"/>
        <v>7.0241552780962485E-4</v>
      </c>
    </row>
    <row r="73" spans="1:5" ht="17.25" customHeight="1" x14ac:dyDescent="0.25">
      <c r="A73" s="34" t="s">
        <v>228</v>
      </c>
      <c r="B73" s="41">
        <v>29052.753340881976</v>
      </c>
      <c r="C73" s="53">
        <v>29031.876406593408</v>
      </c>
      <c r="D73" s="43">
        <f t="shared" si="2"/>
        <v>20.876934288568009</v>
      </c>
      <c r="E73" s="44">
        <f t="shared" si="1"/>
        <v>7.1858711784093614E-4</v>
      </c>
    </row>
    <row r="74" spans="1:5" ht="17.25" customHeight="1" x14ac:dyDescent="0.25">
      <c r="A74" s="14" t="s">
        <v>229</v>
      </c>
      <c r="B74" s="15">
        <v>29618.741670626481</v>
      </c>
      <c r="C74" s="54">
        <v>29594.504978021989</v>
      </c>
      <c r="D74" s="17">
        <f t="shared" si="2"/>
        <v>24.236692604492418</v>
      </c>
      <c r="E74" s="18">
        <f t="shared" si="1"/>
        <v>8.1828907095430215E-4</v>
      </c>
    </row>
    <row r="75" spans="1:5" ht="30" customHeight="1" x14ac:dyDescent="0.25">
      <c r="A75" s="34" t="s">
        <v>230</v>
      </c>
      <c r="B75" s="41">
        <v>30017.108845830542</v>
      </c>
      <c r="C75" s="53">
        <v>29987.344663043481</v>
      </c>
      <c r="D75" s="43">
        <f t="shared" si="2"/>
        <v>29.764182787061145</v>
      </c>
      <c r="E75" s="44">
        <f t="shared" si="1"/>
        <v>9.9157393671494361E-4</v>
      </c>
    </row>
    <row r="76" spans="1:5" ht="17.25" customHeight="1" x14ac:dyDescent="0.25">
      <c r="A76" s="14" t="s">
        <v>231</v>
      </c>
      <c r="B76" s="15">
        <v>30101.075305087998</v>
      </c>
      <c r="C76" s="54">
        <v>30078.173033333336</v>
      </c>
      <c r="D76" s="17">
        <f t="shared" si="2"/>
        <v>22.902271754661342</v>
      </c>
      <c r="E76" s="18">
        <f t="shared" si="1"/>
        <v>7.6084563499929719E-4</v>
      </c>
    </row>
    <row r="77" spans="1:5" ht="17.25" customHeight="1" x14ac:dyDescent="0.25">
      <c r="A77" s="34" t="s">
        <v>268</v>
      </c>
      <c r="B77" s="41">
        <v>30504.022492186923</v>
      </c>
      <c r="C77" s="53">
        <v>30479.133802197819</v>
      </c>
      <c r="D77" s="43">
        <f t="shared" ref="D77:D80" si="3">+B77-C77</f>
        <v>24.888689989104023</v>
      </c>
      <c r="E77" s="44">
        <f t="shared" ref="E77:E80" si="4">+D77/B77</f>
        <v>8.1591501565011072E-4</v>
      </c>
    </row>
    <row r="78" spans="1:5" ht="17.25" customHeight="1" x14ac:dyDescent="0.25">
      <c r="A78" s="14" t="s">
        <v>269</v>
      </c>
      <c r="B78" s="15">
        <v>31046.828014815434</v>
      </c>
      <c r="C78" s="54">
        <v>30998.23941304348</v>
      </c>
      <c r="D78" s="17">
        <f t="shared" si="3"/>
        <v>48.588601771953108</v>
      </c>
      <c r="E78" s="18">
        <f t="shared" si="4"/>
        <v>1.565010175879056E-3</v>
      </c>
    </row>
    <row r="79" spans="1:5" ht="30" customHeight="1" x14ac:dyDescent="0.25">
      <c r="A79" s="34" t="s">
        <v>277</v>
      </c>
      <c r="B79" s="41">
        <v>31673.074961927563</v>
      </c>
      <c r="C79" s="53">
        <v>31605.522222222222</v>
      </c>
      <c r="D79" s="43">
        <f t="shared" si="3"/>
        <v>67.552739705341082</v>
      </c>
      <c r="E79" s="44">
        <f t="shared" si="4"/>
        <v>2.132812800353059E-3</v>
      </c>
    </row>
    <row r="80" spans="1:5" ht="17.25" customHeight="1" x14ac:dyDescent="0.25">
      <c r="A80" s="14" t="s">
        <v>281</v>
      </c>
      <c r="B80" s="15">
        <v>31963.334643701532</v>
      </c>
      <c r="C80" s="54">
        <v>31905.833351648365</v>
      </c>
      <c r="D80" s="17">
        <f t="shared" si="3"/>
        <v>57.501292053166253</v>
      </c>
      <c r="E80" s="18">
        <f t="shared" si="4"/>
        <v>1.7989766303841219E-3</v>
      </c>
    </row>
    <row r="81" spans="1:8" ht="17.25" customHeight="1" x14ac:dyDescent="0.25">
      <c r="A81" s="34" t="s">
        <v>282</v>
      </c>
      <c r="B81" s="41">
        <v>32659.203451779998</v>
      </c>
      <c r="C81" s="53">
        <v>32611.652989130002</v>
      </c>
      <c r="D81" s="43">
        <f t="shared" ref="D81:D84" si="5">+B81-C81</f>
        <v>47.550462649996916</v>
      </c>
      <c r="E81" s="44">
        <f t="shared" ref="E81:E84" si="6">+D81/B81</f>
        <v>1.4559590444452593E-3</v>
      </c>
    </row>
    <row r="82" spans="1:8" ht="17.25" customHeight="1" x14ac:dyDescent="0.25">
      <c r="A82" s="14" t="s">
        <v>286</v>
      </c>
      <c r="B82" s="15">
        <v>33629.84891963</v>
      </c>
      <c r="C82" s="54">
        <v>33561.591804349999</v>
      </c>
      <c r="D82" s="17">
        <f t="shared" si="5"/>
        <v>68.257115280001017</v>
      </c>
      <c r="E82" s="18">
        <f t="shared" si="6"/>
        <v>2.0296586952598178E-3</v>
      </c>
    </row>
    <row r="83" spans="1:8" ht="30" customHeight="1" x14ac:dyDescent="0.25">
      <c r="A83" s="34" t="s">
        <v>294</v>
      </c>
      <c r="B83" s="41">
        <v>34365.198826150001</v>
      </c>
      <c r="C83" s="53">
        <v>34312.487311110002</v>
      </c>
      <c r="D83" s="43">
        <f t="shared" si="5"/>
        <v>52.711515039998631</v>
      </c>
      <c r="E83" s="44">
        <f t="shared" si="6"/>
        <v>1.5338632349156701E-3</v>
      </c>
      <c r="H83" s="62"/>
    </row>
    <row r="84" spans="1:8" ht="17.25" customHeight="1" x14ac:dyDescent="0.25">
      <c r="A84" s="14" t="s">
        <v>298</v>
      </c>
      <c r="B84" s="15">
        <v>34813.205177299998</v>
      </c>
      <c r="C84" s="54">
        <v>34757.523791209998</v>
      </c>
      <c r="D84" s="17">
        <f t="shared" si="5"/>
        <v>55.68138609000016</v>
      </c>
      <c r="E84" s="18">
        <f t="shared" si="6"/>
        <v>1.5994329107710912E-3</v>
      </c>
    </row>
    <row r="85" spans="1:8" ht="17.25" customHeight="1" x14ac:dyDescent="0.25">
      <c r="A85" s="34" t="s">
        <v>282</v>
      </c>
      <c r="B85" s="41">
        <v>35153.820955609997</v>
      </c>
      <c r="C85" s="53">
        <v>35075.490760870001</v>
      </c>
      <c r="D85" s="43">
        <f t="shared" ref="D85:D88" si="7">+B85-C85</f>
        <v>78.330194739995932</v>
      </c>
      <c r="E85" s="44">
        <f t="shared" ref="E85:E88" si="8">+D85/B85</f>
        <v>2.2282128261080442E-3</v>
      </c>
    </row>
    <row r="86" spans="1:8" ht="17.25" customHeight="1" x14ac:dyDescent="0.25">
      <c r="A86" s="14" t="s">
        <v>305</v>
      </c>
      <c r="B86" s="15">
        <v>36139.103848109997</v>
      </c>
      <c r="C86" s="54">
        <v>36031.719217389997</v>
      </c>
      <c r="D86" s="17">
        <f t="shared" si="7"/>
        <v>107.38463072000013</v>
      </c>
      <c r="E86" s="18">
        <f t="shared" si="8"/>
        <v>2.9714248358600663E-3</v>
      </c>
    </row>
    <row r="87" spans="1:8" ht="30" customHeight="1" x14ac:dyDescent="0.25">
      <c r="A87" s="34" t="s">
        <v>310</v>
      </c>
      <c r="B87" s="41">
        <v>36959.239955079996</v>
      </c>
      <c r="C87" s="53">
        <v>36860.668714289997</v>
      </c>
      <c r="D87" s="43">
        <f t="shared" si="7"/>
        <v>98.571240789999138</v>
      </c>
      <c r="E87" s="44">
        <f t="shared" si="8"/>
        <v>2.6670256452730615E-3</v>
      </c>
    </row>
    <row r="88" spans="1:8" s="19" customFormat="1" ht="17.25" customHeight="1" x14ac:dyDescent="0.25">
      <c r="A88" s="14" t="s">
        <v>314</v>
      </c>
      <c r="B88" s="15">
        <v>38159.447940190003</v>
      </c>
      <c r="C88" s="54">
        <v>38075.956901099999</v>
      </c>
      <c r="D88" s="17">
        <f t="shared" si="7"/>
        <v>83.491039090004051</v>
      </c>
      <c r="E88" s="18">
        <f t="shared" si="8"/>
        <v>2.1879519646318115E-3</v>
      </c>
    </row>
    <row r="89" spans="1:8" s="19" customFormat="1" ht="17.25" customHeight="1" x14ac:dyDescent="0.25">
      <c r="A89" s="34" t="s">
        <v>318</v>
      </c>
      <c r="B89" s="41">
        <v>38722.9052161</v>
      </c>
      <c r="C89" s="53">
        <v>38627.635543479999</v>
      </c>
      <c r="D89" s="43">
        <f t="shared" ref="D89" si="9">+B89-C89</f>
        <v>95.269672620001074</v>
      </c>
      <c r="E89" s="44">
        <f t="shared" ref="E89" si="10">+D89/B89</f>
        <v>2.4602924829201702E-3</v>
      </c>
    </row>
    <row r="90" spans="1:8" s="19" customFormat="1" ht="15.75" x14ac:dyDescent="0.25">
      <c r="A90" s="14" t="s">
        <v>322</v>
      </c>
      <c r="B90" s="15">
        <v>39336.580358289997</v>
      </c>
      <c r="C90" s="54">
        <v>39108.378234039999</v>
      </c>
      <c r="D90" s="17">
        <f t="shared" ref="D90" si="11">+B90-C90</f>
        <v>228.20212424999772</v>
      </c>
      <c r="E90" s="18">
        <f t="shared" ref="E90" si="12">+D90/B90</f>
        <v>5.8012700181729248E-3</v>
      </c>
    </row>
    <row r="91" spans="1:8" s="19" customFormat="1" x14ac:dyDescent="0.2">
      <c r="A91" s="58"/>
      <c r="B91" s="59"/>
      <c r="C91" s="59"/>
      <c r="D91" s="59"/>
    </row>
    <row r="92" spans="1:8" s="19" customFormat="1" ht="15.75" x14ac:dyDescent="0.25">
      <c r="A92" s="66" t="s">
        <v>326</v>
      </c>
      <c r="B92" s="69">
        <v>40422.043432179998</v>
      </c>
      <c r="C92" s="69">
        <v>40300.34354545</v>
      </c>
      <c r="D92" s="70">
        <f t="shared" ref="D92:D93" si="13">+B92-C92</f>
        <v>121.69988672999898</v>
      </c>
      <c r="E92" s="71">
        <f t="shared" ref="E92:E93" si="14">+D92/B92</f>
        <v>3.0107306904013087E-3</v>
      </c>
    </row>
    <row r="93" spans="1:8" s="19" customFormat="1" ht="15.75" x14ac:dyDescent="0.25">
      <c r="A93" s="14" t="s">
        <v>331</v>
      </c>
      <c r="B93" s="15">
        <v>40894.938578339999</v>
      </c>
      <c r="C93" s="54">
        <v>40750.508736260002</v>
      </c>
      <c r="D93" s="17">
        <f t="shared" si="13"/>
        <v>144.42984207999689</v>
      </c>
      <c r="E93" s="18">
        <f t="shared" si="14"/>
        <v>3.5317290378935585E-3</v>
      </c>
    </row>
    <row r="94" spans="1:8" s="19" customFormat="1" ht="15.75" x14ac:dyDescent="0.25">
      <c r="A94" s="66" t="s">
        <v>335</v>
      </c>
      <c r="B94" s="69">
        <v>41436.251706379997</v>
      </c>
      <c r="C94" s="69">
        <v>41248.7872766</v>
      </c>
      <c r="D94" s="70">
        <f t="shared" ref="D94:D97" si="15">+B94-C94</f>
        <v>187.46442977999686</v>
      </c>
      <c r="E94" s="71">
        <f t="shared" ref="E94:E97" si="16">+D94/B94</f>
        <v>4.5241647605671993E-3</v>
      </c>
    </row>
    <row r="95" spans="1:8" s="19" customFormat="1" ht="15.75" x14ac:dyDescent="0.25">
      <c r="A95" s="14" t="s">
        <v>339</v>
      </c>
      <c r="B95" s="15">
        <v>41684.100659329997</v>
      </c>
      <c r="C95" s="54">
        <v>41469.919663039997</v>
      </c>
      <c r="D95" s="17">
        <f t="shared" si="15"/>
        <v>214.18099629000062</v>
      </c>
      <c r="E95" s="18">
        <f t="shared" si="16"/>
        <v>5.1381940092801613E-3</v>
      </c>
    </row>
    <row r="96" spans="1:8" s="19" customFormat="1" ht="30" customHeight="1" x14ac:dyDescent="0.25">
      <c r="A96" s="66" t="s">
        <v>344</v>
      </c>
      <c r="B96" s="69">
        <v>41646.269003349997</v>
      </c>
      <c r="C96" s="69">
        <v>41467.220318680003</v>
      </c>
      <c r="D96" s="70">
        <f t="shared" si="15"/>
        <v>179.04868466999324</v>
      </c>
      <c r="E96" s="71">
        <f t="shared" si="16"/>
        <v>4.2992731150920307E-3</v>
      </c>
    </row>
    <row r="97" spans="1:5" s="19" customFormat="1" ht="15.75" customHeight="1" x14ac:dyDescent="0.25">
      <c r="A97" s="14" t="s">
        <v>348</v>
      </c>
      <c r="B97" s="15">
        <v>41047.663900749998</v>
      </c>
      <c r="C97" s="54">
        <v>40906.954111109997</v>
      </c>
      <c r="D97" s="17">
        <f t="shared" si="15"/>
        <v>140.70978964000096</v>
      </c>
      <c r="E97" s="18">
        <f t="shared" si="16"/>
        <v>3.4279609670412937E-3</v>
      </c>
    </row>
    <row r="98" spans="1:5" s="19" customFormat="1" ht="15.75" customHeight="1" x14ac:dyDescent="0.25">
      <c r="A98" s="66" t="s">
        <v>355</v>
      </c>
      <c r="B98" s="69">
        <v>41293.711616159999</v>
      </c>
      <c r="C98" s="69">
        <v>41197.459912090002</v>
      </c>
      <c r="D98" s="70">
        <f t="shared" ref="D98:D101" si="17">+B98-C98</f>
        <v>96.251704069996777</v>
      </c>
      <c r="E98" s="71">
        <f t="shared" ref="E98:E101" si="18">+D98/B98</f>
        <v>2.3309046414788578E-3</v>
      </c>
    </row>
    <row r="99" spans="1:5" s="19" customFormat="1" ht="15.75" customHeight="1" x14ac:dyDescent="0.25">
      <c r="A99" s="14" t="s">
        <v>356</v>
      </c>
      <c r="B99" s="15">
        <v>41692.022318149997</v>
      </c>
      <c r="C99" s="54">
        <v>41577.512824179998</v>
      </c>
      <c r="D99" s="17">
        <f t="shared" si="17"/>
        <v>114.50949396999931</v>
      </c>
      <c r="E99" s="18">
        <f t="shared" si="18"/>
        <v>2.7465564777880615E-3</v>
      </c>
    </row>
    <row r="100" spans="1:5" s="19" customFormat="1" ht="30" customHeight="1" x14ac:dyDescent="0.25">
      <c r="A100" s="66" t="s">
        <v>361</v>
      </c>
      <c r="B100" s="69">
        <v>42909.296102970002</v>
      </c>
      <c r="C100" s="69">
        <v>42777.731087909997</v>
      </c>
      <c r="D100" s="70">
        <f t="shared" si="17"/>
        <v>131.56501506000495</v>
      </c>
      <c r="E100" s="71">
        <f t="shared" si="18"/>
        <v>3.0661191631828838E-3</v>
      </c>
    </row>
    <row r="101" spans="1:5" s="19" customFormat="1" ht="15.75" customHeight="1" x14ac:dyDescent="0.25">
      <c r="A101" s="14" t="s">
        <v>365</v>
      </c>
      <c r="B101" s="15">
        <v>44012.228360519563</v>
      </c>
      <c r="C101" s="54">
        <v>43933.318153846158</v>
      </c>
      <c r="D101" s="17">
        <f t="shared" si="17"/>
        <v>78.9102066734049</v>
      </c>
      <c r="E101" s="18">
        <f t="shared" si="18"/>
        <v>1.7929155058231496E-3</v>
      </c>
    </row>
    <row r="102" spans="1:5" s="19" customFormat="1" ht="15.75" customHeight="1" x14ac:dyDescent="0.25">
      <c r="A102" s="66" t="s">
        <v>369</v>
      </c>
      <c r="B102" s="69">
        <v>44803.018990110992</v>
      </c>
      <c r="C102" s="69">
        <v>44733.234186813184</v>
      </c>
      <c r="D102" s="70">
        <f t="shared" ref="D102:D105" si="19">+B102-C102</f>
        <v>69.78480329780723</v>
      </c>
      <c r="E102" s="71">
        <f t="shared" ref="E102:E105" si="20">+D102/B102</f>
        <v>1.557591538936478E-3</v>
      </c>
    </row>
    <row r="103" spans="1:5" s="19" customFormat="1" ht="15.75" customHeight="1" x14ac:dyDescent="0.25">
      <c r="A103" s="14" t="s">
        <v>373</v>
      </c>
      <c r="B103" s="15">
        <v>46137.190054400002</v>
      </c>
      <c r="C103" s="54">
        <v>46052.898989130437</v>
      </c>
      <c r="D103" s="17">
        <f t="shared" si="19"/>
        <v>84.291065269564569</v>
      </c>
      <c r="E103" s="18">
        <f t="shared" si="20"/>
        <v>1.8269657335043081E-3</v>
      </c>
    </row>
    <row r="104" spans="1:5" s="19" customFormat="1" ht="30" customHeight="1" x14ac:dyDescent="0.25">
      <c r="A104" s="66" t="s">
        <v>378</v>
      </c>
      <c r="B104" s="69">
        <v>46674.61788207099</v>
      </c>
      <c r="C104" s="69">
        <v>46595.138395604394</v>
      </c>
      <c r="D104" s="70">
        <f t="shared" si="19"/>
        <v>79.479486466596427</v>
      </c>
      <c r="E104" s="71">
        <f t="shared" si="20"/>
        <v>1.7028417172564941E-3</v>
      </c>
    </row>
    <row r="105" spans="1:5" s="19" customFormat="1" ht="15.75" customHeight="1" x14ac:dyDescent="0.25">
      <c r="A105" s="14" t="s">
        <v>381</v>
      </c>
      <c r="B105" s="15">
        <v>31842.881716780001</v>
      </c>
      <c r="C105" s="54">
        <v>20023.932142860001</v>
      </c>
      <c r="D105" s="17">
        <f t="shared" si="19"/>
        <v>11818.949573919999</v>
      </c>
      <c r="E105" s="18">
        <f t="shared" si="20"/>
        <v>0.37116457232235539</v>
      </c>
    </row>
    <row r="106" spans="1:5" s="19" customFormat="1" ht="15.75" customHeight="1" x14ac:dyDescent="0.25">
      <c r="A106" s="66" t="s">
        <v>386</v>
      </c>
      <c r="B106" s="69">
        <v>21383.95823982239</v>
      </c>
      <c r="C106" s="69">
        <v>7155.7095869565219</v>
      </c>
      <c r="D106" s="70">
        <f t="shared" ref="D106:D109" si="21">+B106-C106</f>
        <v>14228.248652865868</v>
      </c>
      <c r="E106" s="71">
        <f t="shared" ref="E106:E109" si="22">+D106/B106</f>
        <v>0.66537020383668899</v>
      </c>
    </row>
    <row r="107" spans="1:5" s="19" customFormat="1" ht="15.75" customHeight="1" x14ac:dyDescent="0.25">
      <c r="A107" s="14" t="s">
        <v>391</v>
      </c>
      <c r="B107" s="15">
        <v>25420.661685586088</v>
      </c>
      <c r="C107" s="54">
        <v>7250.7493478260867</v>
      </c>
      <c r="D107" s="17">
        <f t="shared" si="21"/>
        <v>18169.912337760001</v>
      </c>
      <c r="E107" s="18">
        <f t="shared" si="22"/>
        <v>0.71476944866712988</v>
      </c>
    </row>
    <row r="108" spans="1:5" s="19" customFormat="1" ht="30" customHeight="1" x14ac:dyDescent="0.25">
      <c r="A108" s="66" t="s">
        <v>394</v>
      </c>
      <c r="B108" s="69">
        <v>33122.43411486</v>
      </c>
      <c r="C108" s="69">
        <v>7457.6890888899998</v>
      </c>
      <c r="D108" s="70">
        <f t="shared" si="21"/>
        <v>25664.745025969998</v>
      </c>
      <c r="E108" s="71">
        <f t="shared" si="22"/>
        <v>0.77484477550687636</v>
      </c>
    </row>
    <row r="109" spans="1:5" s="19" customFormat="1" ht="15.75" customHeight="1" x14ac:dyDescent="0.25">
      <c r="A109" s="14" t="s">
        <v>397</v>
      </c>
      <c r="B109" s="15">
        <v>36061.309177529343</v>
      </c>
      <c r="C109" s="54">
        <v>7597.139241758241</v>
      </c>
      <c r="D109" s="17">
        <f t="shared" si="21"/>
        <v>28464.169935771104</v>
      </c>
      <c r="E109" s="18">
        <f t="shared" si="22"/>
        <v>0.78932713717193059</v>
      </c>
    </row>
    <row r="110" spans="1:5" s="19" customFormat="1" ht="15.75" customHeight="1" x14ac:dyDescent="0.25">
      <c r="A110" s="66" t="s">
        <v>401</v>
      </c>
      <c r="B110" s="69">
        <v>33816.892162822063</v>
      </c>
      <c r="C110" s="69">
        <v>7897.7163369565214</v>
      </c>
      <c r="D110" s="70">
        <f t="shared" ref="D110:D113" si="23">+B110-C110</f>
        <v>25919.175825865543</v>
      </c>
      <c r="E110" s="71">
        <f t="shared" ref="E110:E113" si="24">+D110/B110</f>
        <v>0.76645647095745872</v>
      </c>
    </row>
    <row r="111" spans="1:5" s="19" customFormat="1" ht="15.75" customHeight="1" x14ac:dyDescent="0.25">
      <c r="A111" s="14" t="s">
        <v>405</v>
      </c>
      <c r="B111" s="15">
        <v>25753.86113703989</v>
      </c>
      <c r="C111" s="54">
        <v>17193.470630434782</v>
      </c>
      <c r="D111" s="17">
        <f t="shared" si="23"/>
        <v>8560.3905066051084</v>
      </c>
      <c r="E111" s="18">
        <f t="shared" si="24"/>
        <v>0.33239250848849716</v>
      </c>
    </row>
    <row r="112" spans="1:5" s="19" customFormat="1" ht="30" customHeight="1" x14ac:dyDescent="0.25">
      <c r="A112" s="66" t="s">
        <v>410</v>
      </c>
      <c r="B112" s="69">
        <v>35559.535849159998</v>
      </c>
      <c r="C112" s="69">
        <v>35256.561166669999</v>
      </c>
      <c r="D112" s="70">
        <f t="shared" si="23"/>
        <v>302.9746824899994</v>
      </c>
      <c r="E112" s="71">
        <f t="shared" si="24"/>
        <v>8.5202091437635106E-3</v>
      </c>
    </row>
    <row r="113" spans="1:5" s="19" customFormat="1" ht="15.75" customHeight="1" x14ac:dyDescent="0.25">
      <c r="A113" s="14" t="s">
        <v>414</v>
      </c>
      <c r="B113" s="15">
        <v>61644.289497949998</v>
      </c>
      <c r="C113" s="54">
        <v>61548.482934065942</v>
      </c>
      <c r="D113" s="17">
        <f t="shared" si="23"/>
        <v>95.806563884056231</v>
      </c>
      <c r="E113" s="18">
        <f t="shared" si="24"/>
        <v>1.5541839262701261E-3</v>
      </c>
    </row>
    <row r="114" spans="1:5" s="19" customFormat="1" ht="15.75" customHeight="1" x14ac:dyDescent="0.25">
      <c r="A114" s="66" t="s">
        <v>420</v>
      </c>
      <c r="B114" s="69">
        <v>62562.757628313913</v>
      </c>
      <c r="C114" s="69">
        <v>62479.250173913038</v>
      </c>
      <c r="D114" s="70">
        <f t="shared" ref="D114:D116" si="25">+B114-C114</f>
        <v>83.507454400874849</v>
      </c>
      <c r="E114" s="71">
        <f t="shared" ref="E114:E116" si="26">+D114/B114</f>
        <v>1.3347789893948349E-3</v>
      </c>
    </row>
    <row r="115" spans="1:5" s="19" customFormat="1" ht="15.75" customHeight="1" x14ac:dyDescent="0.25">
      <c r="A115" s="14" t="s">
        <v>424</v>
      </c>
      <c r="B115" s="15">
        <v>64936.527162920429</v>
      </c>
      <c r="C115" s="54">
        <v>64702.947212765961</v>
      </c>
      <c r="D115" s="17">
        <f t="shared" si="25"/>
        <v>233.57995015446795</v>
      </c>
      <c r="E115" s="18">
        <f t="shared" si="26"/>
        <v>3.5970502328902649E-3</v>
      </c>
    </row>
    <row r="116" spans="1:5" s="19" customFormat="1" ht="30" customHeight="1" x14ac:dyDescent="0.25">
      <c r="A116" s="66" t="s">
        <v>429</v>
      </c>
      <c r="B116" s="69">
        <v>64996.149734267616</v>
      </c>
      <c r="C116" s="69">
        <v>64905.230647727272</v>
      </c>
      <c r="D116" s="70">
        <f t="shared" si="25"/>
        <v>90.919086540343415</v>
      </c>
      <c r="E116" s="71">
        <f t="shared" si="26"/>
        <v>1.3988380375154525E-3</v>
      </c>
    </row>
    <row r="117" spans="1:5" s="19" customFormat="1" ht="15.75" customHeight="1" x14ac:dyDescent="0.25">
      <c r="A117" s="14" t="s">
        <v>433</v>
      </c>
      <c r="B117" s="15">
        <v>66277.443831053955</v>
      </c>
      <c r="C117" s="54">
        <v>66155.60040659341</v>
      </c>
      <c r="D117" s="17">
        <f>+B117-C117</f>
        <v>121.84342446054507</v>
      </c>
      <c r="E117" s="18">
        <f>+D117/B117</f>
        <v>1.8383844852425638E-3</v>
      </c>
    </row>
    <row r="118" spans="1:5" s="19" customFormat="1" ht="15.75" customHeight="1" x14ac:dyDescent="0.25">
      <c r="A118" s="67" t="s">
        <v>437</v>
      </c>
      <c r="B118" s="105">
        <v>67610.354383813901</v>
      </c>
      <c r="C118" s="69">
        <v>67504.691893616997</v>
      </c>
      <c r="D118" s="70">
        <f>+B118-C118</f>
        <v>105.6624901969044</v>
      </c>
      <c r="E118" s="71">
        <f>+D118/B118</f>
        <v>1.5628152101832538E-3</v>
      </c>
    </row>
    <row r="119" spans="1:5" s="19" customFormat="1" ht="15.75" x14ac:dyDescent="0.25">
      <c r="A119" s="68" t="s">
        <v>441</v>
      </c>
      <c r="B119" s="109">
        <v>69989.853348936798</v>
      </c>
      <c r="C119" s="110">
        <v>69853.170554347802</v>
      </c>
      <c r="D119" s="107">
        <f>+B119-C119</f>
        <v>136.68279458899633</v>
      </c>
      <c r="E119" s="108">
        <f>+D119/B119</f>
        <v>1.9528944275330827E-3</v>
      </c>
    </row>
    <row r="120" spans="1:5" s="19" customFormat="1" ht="30" customHeight="1" x14ac:dyDescent="0.25">
      <c r="A120" s="66" t="s">
        <v>446</v>
      </c>
      <c r="B120" s="69">
        <v>71242.075084409778</v>
      </c>
      <c r="C120" s="69">
        <v>71127.657021978026</v>
      </c>
      <c r="D120" s="70">
        <f t="shared" ref="D120" si="27">+B120-C120</f>
        <v>114.41806243175233</v>
      </c>
      <c r="E120" s="71">
        <f t="shared" ref="E120" si="28">+D120/B120</f>
        <v>1.6060461784161444E-3</v>
      </c>
    </row>
    <row r="121" spans="1:5" s="19" customFormat="1" x14ac:dyDescent="0.2"/>
    <row r="122" spans="1:5" s="19" customFormat="1" x14ac:dyDescent="0.2"/>
    <row r="123" spans="1:5" s="19" customFormat="1" x14ac:dyDescent="0.2"/>
    <row r="124" spans="1:5" s="19" customFormat="1" x14ac:dyDescent="0.2"/>
  </sheetData>
  <phoneticPr fontId="8" type="noConversion"/>
  <printOptions horizontalCentered="1"/>
  <pageMargins left="0.39370078740157483" right="0.39370078740157483" top="0.47244094488188981" bottom="0.47244094488188981" header="0" footer="0"/>
  <pageSetup paperSize="9" scale="85" fitToHeight="2" orientation="portrait" r:id="rId1"/>
  <headerFooter alignWithMargins="0"/>
  <rowBreaks count="1" manualBreakCount="1">
    <brk id="9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okresy</vt:lpstr>
      <vt:lpstr>kwartały</vt:lpstr>
      <vt:lpstr>kwartały!Obszar_wydruku</vt:lpstr>
      <vt:lpstr>okresy!Obszar_wydruku</vt:lpstr>
      <vt:lpstr>kwartały!Tytuły_wydruku</vt:lpstr>
      <vt:lpstr>okresy!Tytuły_wydruku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Średnia_dzienna_wielkość_środków_pieniężnych_utrzymywanych_na_rachunkach_bieżących_banków_w_NBP_DSP_na_tle_wymaganej_wysokości_rezerwy_obowiązkowej_tych_banków_w_poszczególnych_okresach_rezerwowych_i_kwartałach_od_1999_r.</dc:title>
  <dc:creator/>
  <cp:lastModifiedBy/>
  <dcterms:created xsi:type="dcterms:W3CDTF">2021-10-05T12:07:49Z</dcterms:created>
  <dcterms:modified xsi:type="dcterms:W3CDTF">2024-04-09T12:03:19Z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BPCATEGORY">
    <vt:lpwstr>Pozostale</vt:lpwstr>
  </property>
  <property fmtid="{D5CDD505-2E9C-101B-9397-08002B2CF9AE}" pid="3" name="NBPClassifiedBy">
    <vt:lpwstr>UxC4dwLulzfINJ8nQH+xvX5LNGipWa4BRSZhPgxsCvmxRb0HMCXh3YaXlLnKX47DDQvyMHqkNDuk9QRTKyuqRtlPbqh7m77eA2xGhD0Cuwk=</vt:lpwstr>
  </property>
  <property fmtid="{D5CDD505-2E9C-101B-9397-08002B2CF9AE}" pid="4" name="NBPClassificationDate">
    <vt:lpwstr>2022-04-22T15:45:33.0031510+02:00</vt:lpwstr>
  </property>
  <property fmtid="{D5CDD505-2E9C-101B-9397-08002B2CF9AE}" pid="5" name="NBPClassifiedBySID">
    <vt:lpwstr>UxC4dwLulzfINJ8nQH+xvX5LNGipWa4BRSZhPgxsCvlSx3BBPdJQK6laT4d++pWq3chGdDrYwW6QtF70M1P87I5Dv2jP1Hxj21k+XcnXsM0=</vt:lpwstr>
  </property>
  <property fmtid="{D5CDD505-2E9C-101B-9397-08002B2CF9AE}" pid="6" name="NBPGRNItemId">
    <vt:lpwstr>GRN-23dccfe6-6329-40f4-b2bf-18edc22069f5</vt:lpwstr>
  </property>
  <property fmtid="{D5CDD505-2E9C-101B-9397-08002B2CF9AE}" pid="7" name="NBPHash">
    <vt:lpwstr>qvUjUUyXta/zZvxK3wpRpy00aqygnjN7JuCA5ha9ik4=</vt:lpwstr>
  </property>
  <property fmtid="{D5CDD505-2E9C-101B-9397-08002B2CF9AE}" pid="8" name="DLPClassification">
    <vt:lpwstr/>
  </property>
  <property fmtid="{D5CDD505-2E9C-101B-9397-08002B2CF9AE}" pid="9" name="NBPRefresh">
    <vt:lpwstr>False</vt:lpwstr>
  </property>
</Properties>
</file>